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月度考核得分汇总表" sheetId="1" r:id="rId1"/>
  </sheets>
  <definedNames>
    <definedName name="_xlnm._FilterDatabase" localSheetId="0" hidden="1">'月度考核得分汇总表'!$A$2:$K$51</definedName>
  </definedNames>
  <calcPr fullCalcOnLoad="1"/>
</workbook>
</file>

<file path=xl/sharedStrings.xml><?xml version="1.0" encoding="utf-8"?>
<sst xmlns="http://schemas.openxmlformats.org/spreadsheetml/2006/main" count="245" uniqueCount="171">
  <si>
    <t>序号</t>
  </si>
  <si>
    <t>检查项目</t>
  </si>
  <si>
    <t>施工单位</t>
  </si>
  <si>
    <t>实测实量检查内容</t>
  </si>
  <si>
    <t>第三方实测实量得分
（0.5）</t>
  </si>
  <si>
    <t>安全及文明施工
（0.4）</t>
  </si>
  <si>
    <t>治污保洁及水土保持
（0.1）</t>
  </si>
  <si>
    <t>现场考核总得分</t>
  </si>
  <si>
    <t>履约评价得分</t>
  </si>
  <si>
    <t>月度考核得分</t>
  </si>
  <si>
    <t>备注</t>
  </si>
  <si>
    <t>坂银通道工程土建1标</t>
  </si>
  <si>
    <t>广西华宇建工有限责任公司</t>
  </si>
  <si>
    <t>正常施工</t>
  </si>
  <si>
    <t>坂银通道工程2标</t>
  </si>
  <si>
    <t>中交第二公路工程局有限公司</t>
  </si>
  <si>
    <t>金牛东路综合车场工程</t>
  </si>
  <si>
    <t>中国华西企业有限公司</t>
  </si>
  <si>
    <t>四川公路桥梁建设集团有限公司</t>
  </si>
  <si>
    <t>坪盐通道工程3标</t>
  </si>
  <si>
    <t>中国水利水电第六工程局</t>
  </si>
  <si>
    <t>丹荷路市政工程A标</t>
  </si>
  <si>
    <t>深圳市深安企业有限公司</t>
  </si>
  <si>
    <t>沙河西路快速化改造工程1标</t>
  </si>
  <si>
    <t>广东基础工程集团有限公司</t>
  </si>
  <si>
    <t>龙岗区协平路市政工程</t>
  </si>
  <si>
    <t>安顺集团建设有限公司</t>
  </si>
  <si>
    <t>北京市政建设集团有限公司</t>
  </si>
  <si>
    <t>坪山新区马峦北路南段道路工程</t>
  </si>
  <si>
    <t>深圳市金润建设工程有限公司</t>
  </si>
  <si>
    <t>西宝线平湖段改造工程2标</t>
  </si>
  <si>
    <t>江西省临川安石建筑公司</t>
  </si>
  <si>
    <t xml:space="preserve">坪盐通道工程4标  </t>
  </si>
  <si>
    <t>广西路桥工程集团有限公司</t>
  </si>
  <si>
    <t xml:space="preserve">石岩外环路（爱群路—华宁路）工程2标 </t>
  </si>
  <si>
    <t>沈阳市政集团有限公司</t>
  </si>
  <si>
    <t>月亮湾综合车场工程</t>
  </si>
  <si>
    <t>汕头建安实业（集团）有限公司</t>
  </si>
  <si>
    <t>坂银通道工程土建3标</t>
  </si>
  <si>
    <t>中铁六局</t>
  </si>
  <si>
    <t>丹平路快速路一期北延段1标</t>
  </si>
  <si>
    <t>中铁十八局集团有限公司</t>
  </si>
  <si>
    <t>坪盐通道工程2标</t>
  </si>
  <si>
    <t>江苏弘盛建设工程集团有限公司</t>
  </si>
  <si>
    <t>中国路桥工程有限责任公司</t>
  </si>
  <si>
    <t>深圳市深港建筑集团有限公司</t>
  </si>
  <si>
    <t>坂银通道工程土建4标</t>
  </si>
  <si>
    <t>曙光建设有限公司</t>
  </si>
  <si>
    <t>南坪快速路三期土建1标</t>
  </si>
  <si>
    <t>广唯建设集团有限公司</t>
  </si>
  <si>
    <t>聚龙路道路工程2标</t>
  </si>
  <si>
    <t>安徽四建控股集团有限公司</t>
  </si>
  <si>
    <t>湖南怀化公路桥梁建设总公司</t>
  </si>
  <si>
    <t>丹平快速路一期工程2标（东湖立交）</t>
  </si>
  <si>
    <t>深圳市罗湖建筑安装工程有限公司</t>
  </si>
  <si>
    <t>深华快速路工程2标</t>
  </si>
  <si>
    <t>广东省基础工程集团有限公司</t>
  </si>
  <si>
    <t>深圳市华岳建筑工程有限公司</t>
  </si>
  <si>
    <t>深圳市交运工程集团有限公司</t>
  </si>
  <si>
    <t>厦门安能建设有限公司</t>
  </si>
  <si>
    <t xml:space="preserve">南坪快速路三期5标 </t>
  </si>
  <si>
    <t>杭州萧宏建设集团有限公司</t>
  </si>
  <si>
    <t>中铁二局工程有限公司</t>
  </si>
  <si>
    <t>湖南省第三工程公司</t>
  </si>
  <si>
    <t>正常施工，暂无新增实体可检</t>
  </si>
  <si>
    <t>吉华路（环城路-布龙路）改造工程</t>
  </si>
  <si>
    <t>山东黄河工程集团有限公司</t>
  </si>
  <si>
    <t>深圳泛华工程集团</t>
  </si>
  <si>
    <t>东部过境高速公路市政连接线配套工程（新秀立交）</t>
  </si>
  <si>
    <t>江西省群力建设有限公司</t>
  </si>
  <si>
    <t>正常施工，暂无实体可检</t>
  </si>
  <si>
    <t>厦门中联永亨建设集团有限公司</t>
  </si>
  <si>
    <t>文锦中路螺岭人行地下通道</t>
  </si>
  <si>
    <t>梅州市市政建设集团有限公司</t>
  </si>
  <si>
    <t>广东省建筑工程机械施工有限公司</t>
  </si>
  <si>
    <t>葵涌环城西路新建工程（隧道工程）</t>
  </si>
  <si>
    <t>湖南省第三工程有限公司</t>
  </si>
  <si>
    <t>龙坪路市政工程1标</t>
  </si>
  <si>
    <t>广东水电二局股份有限公司</t>
  </si>
  <si>
    <t>聚龙路道路工程1标</t>
  </si>
  <si>
    <t>中国一冶集团有限公司</t>
  </si>
  <si>
    <r>
      <rPr>
        <sz val="11"/>
        <rFont val="宋体"/>
        <family val="0"/>
      </rPr>
      <t>坂银通道金湖调蓄湖分洪洞道工程</t>
    </r>
    <r>
      <rPr>
        <b/>
        <sz val="11"/>
        <color indexed="8"/>
        <rFont val="Calibri"/>
        <family val="2"/>
      </rPr>
      <t xml:space="preserve"> </t>
    </r>
  </si>
  <si>
    <t>深圳市金河建设集团有限公司</t>
  </si>
  <si>
    <t>石清大道一期道路工程5标</t>
  </si>
  <si>
    <t>中交第三航务工程局</t>
  </si>
  <si>
    <t>春风隧道工程</t>
  </si>
  <si>
    <t>中国中铁股份有限公司</t>
  </si>
  <si>
    <t>正常施工</t>
  </si>
  <si>
    <t>正常施工</t>
  </si>
  <si>
    <t>沙河西路快速化改造工程2标</t>
  </si>
  <si>
    <t>半停工状态</t>
  </si>
  <si>
    <t>正常施工</t>
  </si>
  <si>
    <t>正常施工</t>
  </si>
  <si>
    <t>正常施工</t>
  </si>
  <si>
    <t>盐田北综合车场工程</t>
  </si>
  <si>
    <t>盐港东立交工程</t>
  </si>
  <si>
    <t>中交第二航务工程局有限公司</t>
  </si>
  <si>
    <t>深圳榕亨实业集团有限公司</t>
  </si>
  <si>
    <t>正常施工</t>
  </si>
  <si>
    <t>正常施工，暂无新增实体可检</t>
  </si>
  <si>
    <t>正常施工，暂无实体可检</t>
  </si>
  <si>
    <t>南坪快速路三期7标</t>
  </si>
  <si>
    <t>深圳市建筑工程有限公司</t>
  </si>
  <si>
    <t>梅观高速清湖南段市政道路工程（先行开工段）</t>
  </si>
  <si>
    <t>深圳市交运工程集团有限公司</t>
  </si>
  <si>
    <t>/</t>
  </si>
  <si>
    <t>正常施工，暂无实体可检</t>
  </si>
  <si>
    <t>/</t>
  </si>
  <si>
    <t>挡土墙</t>
  </si>
  <si>
    <t>盖梁</t>
  </si>
  <si>
    <t>/</t>
  </si>
  <si>
    <t>盖梁、墩柱</t>
  </si>
  <si>
    <t>隧道</t>
  </si>
  <si>
    <t>箱涵</t>
  </si>
  <si>
    <t>路缘石、人行道</t>
  </si>
  <si>
    <t>人行道、路缘石</t>
  </si>
  <si>
    <t>挡土墙</t>
  </si>
  <si>
    <t>/</t>
  </si>
  <si>
    <t>路缘石</t>
  </si>
  <si>
    <t>项目收尾</t>
  </si>
  <si>
    <t>挡土墙</t>
  </si>
  <si>
    <t>墩柱</t>
  </si>
  <si>
    <t>人行道</t>
  </si>
  <si>
    <t>隧道</t>
  </si>
  <si>
    <t>挡土墙</t>
  </si>
  <si>
    <t>墩柱</t>
  </si>
  <si>
    <t>正常施工</t>
  </si>
  <si>
    <t>隧道、墩柱</t>
  </si>
  <si>
    <t>/</t>
  </si>
  <si>
    <t>／</t>
  </si>
  <si>
    <t>路缘石</t>
  </si>
  <si>
    <t>挡土墙</t>
  </si>
  <si>
    <t>混凝土防护栏</t>
  </si>
  <si>
    <t>挡土墙、路缘石</t>
  </si>
  <si>
    <t>通道、路缘石</t>
  </si>
  <si>
    <t>/</t>
  </si>
  <si>
    <t>排水工程</t>
  </si>
  <si>
    <t>抹灰工程</t>
  </si>
  <si>
    <t>箱涵</t>
  </si>
  <si>
    <t>/</t>
  </si>
  <si>
    <t>隧道</t>
  </si>
  <si>
    <t>承台</t>
  </si>
  <si>
    <t>正常施工</t>
  </si>
  <si>
    <t>路缘石、人行道</t>
  </si>
  <si>
    <t>坂银通道工程—梅布通道银湖山庄段改造工程</t>
  </si>
  <si>
    <t>隧道</t>
  </si>
  <si>
    <t>混凝土防护栏</t>
  </si>
  <si>
    <t>深圳市建宏达建设实业有限公司</t>
  </si>
  <si>
    <t>防撞护栏</t>
  </si>
  <si>
    <t>正常施工</t>
  </si>
  <si>
    <t>正常施工,暂无新增实体可检</t>
  </si>
  <si>
    <t>U型槽</t>
  </si>
  <si>
    <t>抹灰</t>
  </si>
  <si>
    <t>墩柱、挡土墙</t>
  </si>
  <si>
    <t>/</t>
  </si>
  <si>
    <t>龙观路至新区大道连接道路工程1标</t>
  </si>
  <si>
    <t>睿鹏大道市政工程</t>
  </si>
  <si>
    <t>西宝线平湖段改造工程3标</t>
  </si>
  <si>
    <t>东部沿海高速MB匝道工程</t>
  </si>
  <si>
    <t>布坂联络道市政工程2标</t>
  </si>
  <si>
    <t>布坂联络道市政工程1标</t>
  </si>
  <si>
    <t>南坪快速路三期土建2标</t>
  </si>
  <si>
    <t>凤塘大道（和沙路-107国道）扩建工程</t>
  </si>
  <si>
    <t>东部过境高速连接线工程2标</t>
  </si>
  <si>
    <t>东部过境高速连接线工程1标</t>
  </si>
  <si>
    <t>南坪快速路三期土建3标</t>
  </si>
  <si>
    <t>坪山新区横坪公路改造工程</t>
  </si>
  <si>
    <t>石清大道一期道路工程1标</t>
  </si>
  <si>
    <t>/</t>
  </si>
  <si>
    <t>/</t>
  </si>
  <si>
    <t xml:space="preserve">2019年1月份建设中心在建项目第三方实测实量现场考核得分汇总表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</si>
</sst>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b/>
      <sz val="11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0" fillId="33" borderId="10" xfId="47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46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0" fillId="0" borderId="10" xfId="45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4" fillId="33" borderId="10" xfId="47" applyFont="1" applyFill="1" applyBorder="1" applyAlignment="1" applyProtection="1">
      <alignment horizontal="center" vertical="center" wrapText="1"/>
      <protection locked="0"/>
    </xf>
    <xf numFmtId="2" fontId="4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0" fillId="33" borderId="11" xfId="47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0" fontId="40" fillId="33" borderId="12" xfId="47" applyFont="1" applyFill="1" applyBorder="1" applyAlignment="1" applyProtection="1">
      <alignment horizontal="center" vertical="center" wrapText="1"/>
      <protection locked="0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 2 2 2" xfId="42"/>
    <cellStyle name="常规 2" xfId="43"/>
    <cellStyle name="常规 2 2 2 2" xfId="44"/>
    <cellStyle name="常规 3" xfId="45"/>
    <cellStyle name="常规 4" xfId="46"/>
    <cellStyle name="常规_汇总表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A1">
      <pane ySplit="2" topLeftCell="A30" activePane="bottomLeft" state="frozen"/>
      <selection pane="topLeft" activeCell="A1" sqref="A1"/>
      <selection pane="bottomLeft" activeCell="Q35" sqref="Q35"/>
    </sheetView>
  </sheetViews>
  <sheetFormatPr defaultColWidth="8.8515625" defaultRowHeight="15"/>
  <cols>
    <col min="1" max="1" width="5.140625" style="2" customWidth="1"/>
    <col min="2" max="2" width="21.421875" style="3" customWidth="1"/>
    <col min="3" max="3" width="21.00390625" style="2" customWidth="1"/>
    <col min="4" max="4" width="13.140625" style="2" customWidth="1"/>
    <col min="5" max="5" width="10.421875" style="2" customWidth="1"/>
    <col min="6" max="6" width="9.8515625" style="2" customWidth="1"/>
    <col min="7" max="7" width="10.00390625" style="2" customWidth="1"/>
    <col min="8" max="8" width="9.00390625" style="4" customWidth="1"/>
    <col min="9" max="9" width="10.140625" style="4" customWidth="1"/>
    <col min="10" max="10" width="10.28125" style="4" customWidth="1"/>
    <col min="11" max="11" width="12.7109375" style="2" customWidth="1"/>
    <col min="12" max="16384" width="8.8515625" style="2" customWidth="1"/>
  </cols>
  <sheetData>
    <row r="1" spans="1:11" ht="39.75" customHeight="1">
      <c r="A1" s="33" t="s">
        <v>170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39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" customFormat="1" ht="39.75" customHeight="1">
      <c r="A3" s="5">
        <v>1</v>
      </c>
      <c r="B3" s="6" t="s">
        <v>85</v>
      </c>
      <c r="C3" s="6" t="s">
        <v>86</v>
      </c>
      <c r="D3" s="7" t="s">
        <v>130</v>
      </c>
      <c r="E3" s="15">
        <v>82.89</v>
      </c>
      <c r="F3" s="15">
        <v>89.4</v>
      </c>
      <c r="G3" s="15">
        <v>96.12</v>
      </c>
      <c r="H3" s="18">
        <f aca="true" t="shared" si="0" ref="H3:H39">E3*0.5+F3*0.4+G3*0.1</f>
        <v>86.81700000000001</v>
      </c>
      <c r="I3" s="18">
        <v>91</v>
      </c>
      <c r="J3" s="10">
        <f aca="true" t="shared" si="1" ref="J3:J39">H3*0.824+I3*0.176</f>
        <v>87.55320800000001</v>
      </c>
      <c r="K3" s="12" t="s">
        <v>91</v>
      </c>
    </row>
    <row r="4" spans="1:11" s="1" customFormat="1" ht="39.75" customHeight="1">
      <c r="A4" s="5">
        <v>2</v>
      </c>
      <c r="B4" s="6" t="s">
        <v>159</v>
      </c>
      <c r="C4" s="6" t="s">
        <v>18</v>
      </c>
      <c r="D4" s="20" t="s">
        <v>127</v>
      </c>
      <c r="E4" s="15">
        <v>82.67</v>
      </c>
      <c r="F4" s="15">
        <v>84.27</v>
      </c>
      <c r="G4" s="15">
        <v>92.37</v>
      </c>
      <c r="H4" s="18">
        <f t="shared" si="0"/>
        <v>84.28</v>
      </c>
      <c r="I4" s="18">
        <v>98.5</v>
      </c>
      <c r="J4" s="10">
        <f t="shared" si="1"/>
        <v>86.78272</v>
      </c>
      <c r="K4" s="6" t="s">
        <v>13</v>
      </c>
    </row>
    <row r="5" spans="1:11" s="1" customFormat="1" ht="39.75" customHeight="1">
      <c r="A5" s="5">
        <v>3</v>
      </c>
      <c r="B5" s="6" t="s">
        <v>95</v>
      </c>
      <c r="C5" s="6" t="s">
        <v>96</v>
      </c>
      <c r="D5" s="13" t="s">
        <v>141</v>
      </c>
      <c r="E5" s="13">
        <v>82.5</v>
      </c>
      <c r="F5" s="15">
        <v>83.54</v>
      </c>
      <c r="G5" s="15">
        <v>87.1</v>
      </c>
      <c r="H5" s="18">
        <f t="shared" si="0"/>
        <v>83.37599999999999</v>
      </c>
      <c r="I5" s="18">
        <v>99.7</v>
      </c>
      <c r="J5" s="10">
        <f t="shared" si="1"/>
        <v>86.24902399999999</v>
      </c>
      <c r="K5" s="6" t="s">
        <v>142</v>
      </c>
    </row>
    <row r="6" spans="1:11" s="1" customFormat="1" ht="39.75" customHeight="1">
      <c r="A6" s="5">
        <v>4</v>
      </c>
      <c r="B6" s="6" t="s">
        <v>16</v>
      </c>
      <c r="C6" s="6" t="s">
        <v>17</v>
      </c>
      <c r="D6" s="25" t="s">
        <v>152</v>
      </c>
      <c r="E6" s="27">
        <v>82.67</v>
      </c>
      <c r="F6" s="27">
        <v>83.33</v>
      </c>
      <c r="G6" s="27">
        <v>88.14</v>
      </c>
      <c r="H6" s="18">
        <f t="shared" si="0"/>
        <v>83.481</v>
      </c>
      <c r="I6" s="18">
        <v>96.9</v>
      </c>
      <c r="J6" s="10">
        <f t="shared" si="1"/>
        <v>85.842744</v>
      </c>
      <c r="K6" s="6" t="s">
        <v>13</v>
      </c>
    </row>
    <row r="7" spans="1:11" s="1" customFormat="1" ht="39.75" customHeight="1">
      <c r="A7" s="5">
        <v>5</v>
      </c>
      <c r="B7" s="6" t="s">
        <v>11</v>
      </c>
      <c r="C7" s="6" t="s">
        <v>12</v>
      </c>
      <c r="D7" s="7" t="s">
        <v>111</v>
      </c>
      <c r="E7" s="8">
        <v>83.25</v>
      </c>
      <c r="F7" s="8">
        <v>82.78</v>
      </c>
      <c r="G7" s="8">
        <v>88.14</v>
      </c>
      <c r="H7" s="18">
        <f t="shared" si="0"/>
        <v>83.55099999999999</v>
      </c>
      <c r="I7" s="18">
        <v>94</v>
      </c>
      <c r="J7" s="10">
        <f t="shared" si="1"/>
        <v>85.39002399999998</v>
      </c>
      <c r="K7" s="6" t="s">
        <v>13</v>
      </c>
    </row>
    <row r="8" spans="1:11" s="1" customFormat="1" ht="39.75" customHeight="1">
      <c r="A8" s="5">
        <v>6</v>
      </c>
      <c r="B8" s="6" t="s">
        <v>38</v>
      </c>
      <c r="C8" s="6" t="s">
        <v>39</v>
      </c>
      <c r="D8" s="15" t="s">
        <v>112</v>
      </c>
      <c r="E8" s="15">
        <v>82.75</v>
      </c>
      <c r="F8" s="15">
        <v>82.93</v>
      </c>
      <c r="G8" s="15">
        <v>89.09</v>
      </c>
      <c r="H8" s="18">
        <f t="shared" si="0"/>
        <v>83.456</v>
      </c>
      <c r="I8" s="18">
        <v>94</v>
      </c>
      <c r="J8" s="10">
        <f t="shared" si="1"/>
        <v>85.31174399999999</v>
      </c>
      <c r="K8" s="6" t="s">
        <v>13</v>
      </c>
    </row>
    <row r="9" spans="1:11" s="1" customFormat="1" ht="39.75" customHeight="1">
      <c r="A9" s="5">
        <v>7</v>
      </c>
      <c r="B9" s="6" t="s">
        <v>28</v>
      </c>
      <c r="C9" s="6" t="s">
        <v>29</v>
      </c>
      <c r="D9" s="20" t="s">
        <v>108</v>
      </c>
      <c r="E9" s="15">
        <v>82.5</v>
      </c>
      <c r="F9" s="15">
        <v>82.29</v>
      </c>
      <c r="G9" s="15">
        <v>88.98</v>
      </c>
      <c r="H9" s="15">
        <f t="shared" si="0"/>
        <v>83.064</v>
      </c>
      <c r="I9" s="18">
        <v>95</v>
      </c>
      <c r="J9" s="10">
        <f t="shared" si="1"/>
        <v>85.16473599999999</v>
      </c>
      <c r="K9" s="6" t="s">
        <v>13</v>
      </c>
    </row>
    <row r="10" spans="1:11" s="1" customFormat="1" ht="39.75" customHeight="1">
      <c r="A10" s="5">
        <v>8</v>
      </c>
      <c r="B10" s="6" t="s">
        <v>32</v>
      </c>
      <c r="C10" s="6" t="s">
        <v>33</v>
      </c>
      <c r="D10" s="23" t="s">
        <v>140</v>
      </c>
      <c r="E10" s="15">
        <v>83</v>
      </c>
      <c r="F10" s="21">
        <v>82.08</v>
      </c>
      <c r="G10" s="15">
        <v>87.29</v>
      </c>
      <c r="H10" s="18">
        <f t="shared" si="0"/>
        <v>83.06099999999999</v>
      </c>
      <c r="I10" s="18">
        <v>95</v>
      </c>
      <c r="J10" s="10">
        <f t="shared" si="1"/>
        <v>85.162264</v>
      </c>
      <c r="K10" s="6" t="s">
        <v>13</v>
      </c>
    </row>
    <row r="11" spans="1:11" s="1" customFormat="1" ht="39.75" customHeight="1">
      <c r="A11" s="5">
        <v>9</v>
      </c>
      <c r="B11" s="6" t="s">
        <v>36</v>
      </c>
      <c r="C11" s="6" t="s">
        <v>37</v>
      </c>
      <c r="D11" s="23" t="s">
        <v>137</v>
      </c>
      <c r="E11" s="15">
        <v>82</v>
      </c>
      <c r="F11" s="15">
        <v>82.5</v>
      </c>
      <c r="G11" s="15">
        <v>88.42</v>
      </c>
      <c r="H11" s="18">
        <f t="shared" si="0"/>
        <v>82.842</v>
      </c>
      <c r="I11" s="18">
        <v>96</v>
      </c>
      <c r="J11" s="10">
        <f t="shared" si="1"/>
        <v>85.157808</v>
      </c>
      <c r="K11" s="11" t="s">
        <v>13</v>
      </c>
    </row>
    <row r="12" spans="1:11" s="1" customFormat="1" ht="39.75" customHeight="1">
      <c r="A12" s="5">
        <v>10</v>
      </c>
      <c r="B12" s="6" t="s">
        <v>83</v>
      </c>
      <c r="C12" s="6" t="s">
        <v>84</v>
      </c>
      <c r="D12" s="6" t="s">
        <v>125</v>
      </c>
      <c r="E12" s="6">
        <v>84.33</v>
      </c>
      <c r="F12" s="6">
        <v>81.02</v>
      </c>
      <c r="G12" s="6">
        <v>84.75</v>
      </c>
      <c r="H12" s="18">
        <f t="shared" si="0"/>
        <v>83.048</v>
      </c>
      <c r="I12" s="18">
        <v>94.8</v>
      </c>
      <c r="J12" s="10">
        <f t="shared" si="1"/>
        <v>85.11635199999999</v>
      </c>
      <c r="K12" s="6" t="s">
        <v>126</v>
      </c>
    </row>
    <row r="13" spans="1:11" s="1" customFormat="1" ht="39.75" customHeight="1">
      <c r="A13" s="5">
        <v>11</v>
      </c>
      <c r="B13" s="6" t="s">
        <v>19</v>
      </c>
      <c r="C13" s="6" t="s">
        <v>20</v>
      </c>
      <c r="D13" s="20" t="s">
        <v>123</v>
      </c>
      <c r="E13" s="15">
        <v>83</v>
      </c>
      <c r="F13" s="15">
        <v>82.05</v>
      </c>
      <c r="G13" s="15">
        <v>88.14</v>
      </c>
      <c r="H13" s="18">
        <f t="shared" si="0"/>
        <v>83.13399999999999</v>
      </c>
      <c r="I13" s="18">
        <v>94</v>
      </c>
      <c r="J13" s="10">
        <f t="shared" si="1"/>
        <v>85.04641599999998</v>
      </c>
      <c r="K13" s="6" t="s">
        <v>13</v>
      </c>
    </row>
    <row r="14" spans="1:11" s="1" customFormat="1" ht="39.75" customHeight="1">
      <c r="A14" s="5">
        <v>12</v>
      </c>
      <c r="B14" s="6" t="s">
        <v>34</v>
      </c>
      <c r="C14" s="6" t="s">
        <v>35</v>
      </c>
      <c r="D14" s="6" t="s">
        <v>146</v>
      </c>
      <c r="E14" s="6">
        <v>81.89</v>
      </c>
      <c r="F14" s="32">
        <v>82.57</v>
      </c>
      <c r="G14" s="6">
        <v>91.53</v>
      </c>
      <c r="H14" s="18">
        <f t="shared" si="0"/>
        <v>83.126</v>
      </c>
      <c r="I14" s="18">
        <v>94</v>
      </c>
      <c r="J14" s="10">
        <f t="shared" si="1"/>
        <v>85.039824</v>
      </c>
      <c r="K14" s="6" t="s">
        <v>13</v>
      </c>
    </row>
    <row r="15" spans="1:11" s="1" customFormat="1" ht="39.75" customHeight="1">
      <c r="A15" s="5">
        <v>13</v>
      </c>
      <c r="B15" s="6" t="s">
        <v>30</v>
      </c>
      <c r="C15" s="6" t="s">
        <v>31</v>
      </c>
      <c r="D15" s="15" t="s">
        <v>113</v>
      </c>
      <c r="E15" s="22">
        <v>83.44</v>
      </c>
      <c r="F15" s="22">
        <v>81.33</v>
      </c>
      <c r="G15" s="22">
        <v>85.59</v>
      </c>
      <c r="H15" s="18">
        <f t="shared" si="0"/>
        <v>82.811</v>
      </c>
      <c r="I15" s="18">
        <v>95.4</v>
      </c>
      <c r="J15" s="10">
        <f t="shared" si="1"/>
        <v>85.02666400000001</v>
      </c>
      <c r="K15" s="6" t="s">
        <v>13</v>
      </c>
    </row>
    <row r="16" spans="1:11" s="1" customFormat="1" ht="39.75" customHeight="1">
      <c r="A16" s="5">
        <v>14</v>
      </c>
      <c r="B16" s="6" t="s">
        <v>161</v>
      </c>
      <c r="C16" s="6" t="s">
        <v>45</v>
      </c>
      <c r="D16" s="20" t="s">
        <v>134</v>
      </c>
      <c r="E16" s="15">
        <v>81.84</v>
      </c>
      <c r="F16" s="15">
        <v>82.24</v>
      </c>
      <c r="G16" s="15">
        <v>83.9</v>
      </c>
      <c r="H16" s="18">
        <f t="shared" si="0"/>
        <v>82.206</v>
      </c>
      <c r="I16" s="18">
        <v>98</v>
      </c>
      <c r="J16" s="10">
        <f t="shared" si="1"/>
        <v>84.98574399999998</v>
      </c>
      <c r="K16" s="6" t="s">
        <v>13</v>
      </c>
    </row>
    <row r="17" spans="1:11" s="1" customFormat="1" ht="39.75" customHeight="1">
      <c r="A17" s="5">
        <v>15</v>
      </c>
      <c r="B17" s="6" t="s">
        <v>23</v>
      </c>
      <c r="C17" s="6" t="s">
        <v>24</v>
      </c>
      <c r="D17" s="7" t="s">
        <v>130</v>
      </c>
      <c r="E17" s="13">
        <v>82.67</v>
      </c>
      <c r="F17" s="13">
        <v>81.51</v>
      </c>
      <c r="G17" s="13">
        <v>86.6</v>
      </c>
      <c r="H17" s="18">
        <f t="shared" si="0"/>
        <v>82.599</v>
      </c>
      <c r="I17" s="18">
        <v>96.1</v>
      </c>
      <c r="J17" s="10">
        <f t="shared" si="1"/>
        <v>84.975176</v>
      </c>
      <c r="K17" s="12" t="s">
        <v>13</v>
      </c>
    </row>
    <row r="18" spans="1:11" ht="39.75" customHeight="1">
      <c r="A18" s="5">
        <v>16</v>
      </c>
      <c r="B18" s="6" t="s">
        <v>14</v>
      </c>
      <c r="C18" s="6" t="s">
        <v>15</v>
      </c>
      <c r="D18" s="7" t="s">
        <v>112</v>
      </c>
      <c r="E18" s="8">
        <v>83</v>
      </c>
      <c r="F18" s="8">
        <v>82.07</v>
      </c>
      <c r="G18" s="8">
        <v>84.82</v>
      </c>
      <c r="H18" s="18">
        <f t="shared" si="0"/>
        <v>82.81</v>
      </c>
      <c r="I18" s="18">
        <v>95</v>
      </c>
      <c r="J18" s="10">
        <f t="shared" si="1"/>
        <v>84.95544</v>
      </c>
      <c r="K18" s="6" t="s">
        <v>13</v>
      </c>
    </row>
    <row r="19" spans="1:11" s="1" customFormat="1" ht="39.75" customHeight="1">
      <c r="A19" s="5">
        <v>17</v>
      </c>
      <c r="B19" s="6" t="s">
        <v>46</v>
      </c>
      <c r="C19" s="6" t="s">
        <v>47</v>
      </c>
      <c r="D19" s="15" t="s">
        <v>115</v>
      </c>
      <c r="E19" s="15">
        <v>83.28</v>
      </c>
      <c r="F19" s="15">
        <v>82.3</v>
      </c>
      <c r="G19" s="15">
        <v>85.71</v>
      </c>
      <c r="H19" s="18">
        <f t="shared" si="0"/>
        <v>83.131</v>
      </c>
      <c r="I19" s="18">
        <v>93</v>
      </c>
      <c r="J19" s="10">
        <f t="shared" si="1"/>
        <v>84.867944</v>
      </c>
      <c r="K19" s="6" t="s">
        <v>13</v>
      </c>
    </row>
    <row r="20" spans="1:11" ht="39.75" customHeight="1">
      <c r="A20" s="5">
        <v>18</v>
      </c>
      <c r="B20" s="6" t="s">
        <v>55</v>
      </c>
      <c r="C20" s="6" t="s">
        <v>56</v>
      </c>
      <c r="D20" s="8" t="s">
        <v>131</v>
      </c>
      <c r="E20" s="29">
        <v>81.5</v>
      </c>
      <c r="F20" s="29">
        <v>81.83</v>
      </c>
      <c r="G20" s="29">
        <v>84.82</v>
      </c>
      <c r="H20" s="18">
        <f t="shared" si="0"/>
        <v>81.964</v>
      </c>
      <c r="I20" s="18">
        <v>97.4</v>
      </c>
      <c r="J20" s="10">
        <f t="shared" si="1"/>
        <v>84.680736</v>
      </c>
      <c r="K20" s="6" t="s">
        <v>149</v>
      </c>
    </row>
    <row r="21" spans="1:11" ht="39.75" customHeight="1">
      <c r="A21" s="5">
        <v>19</v>
      </c>
      <c r="B21" s="6" t="s">
        <v>48</v>
      </c>
      <c r="C21" s="6" t="s">
        <v>49</v>
      </c>
      <c r="D21" s="31" t="s">
        <v>133</v>
      </c>
      <c r="E21" s="22">
        <v>81.5</v>
      </c>
      <c r="F21" s="22">
        <v>82.88</v>
      </c>
      <c r="G21" s="22">
        <v>81.45</v>
      </c>
      <c r="H21" s="18">
        <f t="shared" si="0"/>
        <v>82.047</v>
      </c>
      <c r="I21" s="18">
        <v>97</v>
      </c>
      <c r="J21" s="10">
        <f t="shared" si="1"/>
        <v>84.67872799999999</v>
      </c>
      <c r="K21" s="6" t="s">
        <v>13</v>
      </c>
    </row>
    <row r="22" spans="1:11" ht="39.75" customHeight="1">
      <c r="A22" s="5">
        <v>20</v>
      </c>
      <c r="B22" s="6" t="s">
        <v>89</v>
      </c>
      <c r="C22" s="6" t="s">
        <v>58</v>
      </c>
      <c r="D22" s="23" t="s">
        <v>108</v>
      </c>
      <c r="E22" s="15">
        <v>80.89</v>
      </c>
      <c r="F22" s="15">
        <v>82.11</v>
      </c>
      <c r="G22" s="15">
        <v>86</v>
      </c>
      <c r="H22" s="18">
        <f t="shared" si="0"/>
        <v>81.889</v>
      </c>
      <c r="I22" s="18">
        <v>96.8</v>
      </c>
      <c r="J22" s="10">
        <f t="shared" si="1"/>
        <v>84.513336</v>
      </c>
      <c r="K22" s="12" t="s">
        <v>13</v>
      </c>
    </row>
    <row r="23" spans="1:11" ht="39.75" customHeight="1">
      <c r="A23" s="5">
        <v>21</v>
      </c>
      <c r="B23" s="16" t="s">
        <v>144</v>
      </c>
      <c r="C23" s="6" t="s">
        <v>147</v>
      </c>
      <c r="D23" s="16" t="s">
        <v>131</v>
      </c>
      <c r="E23" s="16">
        <v>81.24</v>
      </c>
      <c r="F23" s="16">
        <v>82.38</v>
      </c>
      <c r="G23" s="16">
        <v>88.64</v>
      </c>
      <c r="H23" s="18">
        <f t="shared" si="0"/>
        <v>82.436</v>
      </c>
      <c r="I23" s="18">
        <v>94</v>
      </c>
      <c r="J23" s="10">
        <f t="shared" si="1"/>
        <v>84.471264</v>
      </c>
      <c r="K23" s="6" t="s">
        <v>13</v>
      </c>
    </row>
    <row r="24" spans="1:11" ht="39.75" customHeight="1">
      <c r="A24" s="5">
        <v>22</v>
      </c>
      <c r="B24" s="6" t="s">
        <v>50</v>
      </c>
      <c r="C24" s="6" t="s">
        <v>51</v>
      </c>
      <c r="D24" s="25" t="s">
        <v>153</v>
      </c>
      <c r="E24" s="27">
        <v>81.6</v>
      </c>
      <c r="F24" s="27">
        <v>82.22</v>
      </c>
      <c r="G24" s="27">
        <v>86.44</v>
      </c>
      <c r="H24" s="18">
        <f t="shared" si="0"/>
        <v>82.332</v>
      </c>
      <c r="I24" s="18">
        <v>94</v>
      </c>
      <c r="J24" s="10">
        <f t="shared" si="1"/>
        <v>84.38556799999999</v>
      </c>
      <c r="K24" s="19" t="s">
        <v>13</v>
      </c>
    </row>
    <row r="25" spans="1:11" ht="39.75" customHeight="1">
      <c r="A25" s="5">
        <v>23</v>
      </c>
      <c r="B25" s="6" t="s">
        <v>101</v>
      </c>
      <c r="C25" s="6" t="s">
        <v>102</v>
      </c>
      <c r="D25" s="30" t="s">
        <v>109</v>
      </c>
      <c r="E25" s="8">
        <v>83</v>
      </c>
      <c r="F25" s="8">
        <v>80.74</v>
      </c>
      <c r="G25" s="8">
        <v>83.05</v>
      </c>
      <c r="H25" s="18">
        <f t="shared" si="0"/>
        <v>82.101</v>
      </c>
      <c r="I25" s="18">
        <v>95</v>
      </c>
      <c r="J25" s="10">
        <f t="shared" si="1"/>
        <v>84.371224</v>
      </c>
      <c r="K25" s="11" t="s">
        <v>13</v>
      </c>
    </row>
    <row r="26" spans="1:11" ht="39.75" customHeight="1">
      <c r="A26" s="5">
        <v>24</v>
      </c>
      <c r="B26" s="6" t="s">
        <v>164</v>
      </c>
      <c r="C26" s="6" t="s">
        <v>44</v>
      </c>
      <c r="D26" s="7" t="s">
        <v>145</v>
      </c>
      <c r="E26" s="17">
        <v>83</v>
      </c>
      <c r="F26" s="17">
        <v>82.15</v>
      </c>
      <c r="G26" s="17">
        <v>88.14</v>
      </c>
      <c r="H26" s="18">
        <f t="shared" si="0"/>
        <v>83.174</v>
      </c>
      <c r="I26" s="18">
        <v>89.9</v>
      </c>
      <c r="J26" s="10">
        <f t="shared" si="1"/>
        <v>84.357776</v>
      </c>
      <c r="K26" s="12" t="s">
        <v>13</v>
      </c>
    </row>
    <row r="27" spans="1:11" ht="39.75" customHeight="1">
      <c r="A27" s="5">
        <v>25</v>
      </c>
      <c r="B27" s="6" t="s">
        <v>42</v>
      </c>
      <c r="C27" s="6" t="s">
        <v>43</v>
      </c>
      <c r="D27" s="15" t="s">
        <v>122</v>
      </c>
      <c r="E27" s="15">
        <v>81.5</v>
      </c>
      <c r="F27" s="15">
        <v>82.78</v>
      </c>
      <c r="G27" s="15">
        <v>86.44</v>
      </c>
      <c r="H27" s="18">
        <f t="shared" si="0"/>
        <v>82.506</v>
      </c>
      <c r="I27" s="18">
        <v>93</v>
      </c>
      <c r="J27" s="10">
        <f t="shared" si="1"/>
        <v>84.352944</v>
      </c>
      <c r="K27" s="6" t="s">
        <v>13</v>
      </c>
    </row>
    <row r="28" spans="1:11" ht="39.75" customHeight="1">
      <c r="A28" s="5">
        <v>26</v>
      </c>
      <c r="B28" s="6" t="s">
        <v>40</v>
      </c>
      <c r="C28" s="6" t="s">
        <v>41</v>
      </c>
      <c r="D28" s="7" t="s">
        <v>132</v>
      </c>
      <c r="E28" s="13">
        <v>82</v>
      </c>
      <c r="F28" s="15">
        <v>81.62</v>
      </c>
      <c r="G28" s="15">
        <v>88.98</v>
      </c>
      <c r="H28" s="18">
        <f t="shared" si="0"/>
        <v>82.54599999999999</v>
      </c>
      <c r="I28" s="18">
        <v>92.5</v>
      </c>
      <c r="J28" s="10">
        <f t="shared" si="1"/>
        <v>84.29790399999999</v>
      </c>
      <c r="K28" s="6" t="s">
        <v>13</v>
      </c>
    </row>
    <row r="29" spans="1:11" ht="39.75" customHeight="1">
      <c r="A29" s="5">
        <v>27</v>
      </c>
      <c r="B29" s="6" t="s">
        <v>155</v>
      </c>
      <c r="C29" s="6" t="s">
        <v>57</v>
      </c>
      <c r="D29" s="6" t="s">
        <v>124</v>
      </c>
      <c r="E29" s="6">
        <v>80.71</v>
      </c>
      <c r="F29" s="6">
        <v>82.29</v>
      </c>
      <c r="G29" s="6">
        <v>85.59</v>
      </c>
      <c r="H29" s="18">
        <f t="shared" si="0"/>
        <v>81.83</v>
      </c>
      <c r="I29" s="18">
        <v>95.5</v>
      </c>
      <c r="J29" s="10">
        <f t="shared" si="1"/>
        <v>84.23592</v>
      </c>
      <c r="K29" s="6" t="s">
        <v>13</v>
      </c>
    </row>
    <row r="30" spans="1:11" ht="39.75" customHeight="1">
      <c r="A30" s="5">
        <v>28</v>
      </c>
      <c r="B30" s="6" t="s">
        <v>163</v>
      </c>
      <c r="C30" s="6" t="s">
        <v>27</v>
      </c>
      <c r="D30" s="7" t="s">
        <v>145</v>
      </c>
      <c r="E30" s="17">
        <v>83</v>
      </c>
      <c r="F30" s="17">
        <v>82.18</v>
      </c>
      <c r="G30" s="17">
        <v>88.14</v>
      </c>
      <c r="H30" s="18">
        <f t="shared" si="0"/>
        <v>83.186</v>
      </c>
      <c r="I30" s="18">
        <v>89</v>
      </c>
      <c r="J30" s="10">
        <f t="shared" si="1"/>
        <v>84.209264</v>
      </c>
      <c r="K30" s="6" t="s">
        <v>13</v>
      </c>
    </row>
    <row r="31" spans="1:11" ht="39.75" customHeight="1">
      <c r="A31" s="5">
        <v>29</v>
      </c>
      <c r="B31" s="6" t="s">
        <v>60</v>
      </c>
      <c r="C31" s="6" t="s">
        <v>61</v>
      </c>
      <c r="D31" s="25" t="s">
        <v>148</v>
      </c>
      <c r="E31" s="27">
        <v>82</v>
      </c>
      <c r="F31" s="27">
        <v>81.5</v>
      </c>
      <c r="G31" s="27">
        <v>83.9</v>
      </c>
      <c r="H31" s="18">
        <f t="shared" si="0"/>
        <v>81.99</v>
      </c>
      <c r="I31" s="18">
        <v>94</v>
      </c>
      <c r="J31" s="10">
        <f t="shared" si="1"/>
        <v>84.10376</v>
      </c>
      <c r="K31" s="6" t="s">
        <v>13</v>
      </c>
    </row>
    <row r="32" spans="1:11" ht="39.75" customHeight="1">
      <c r="A32" s="5">
        <v>30</v>
      </c>
      <c r="B32" s="6" t="s">
        <v>81</v>
      </c>
      <c r="C32" s="6" t="s">
        <v>82</v>
      </c>
      <c r="D32" s="9" t="s">
        <v>131</v>
      </c>
      <c r="E32" s="15">
        <v>79.5</v>
      </c>
      <c r="F32" s="15">
        <v>82.92</v>
      </c>
      <c r="G32" s="15">
        <v>89.32</v>
      </c>
      <c r="H32" s="18">
        <f t="shared" si="0"/>
        <v>81.85000000000001</v>
      </c>
      <c r="I32" s="18">
        <v>94.5</v>
      </c>
      <c r="J32" s="10">
        <f t="shared" si="1"/>
        <v>84.0764</v>
      </c>
      <c r="K32" s="12" t="s">
        <v>92</v>
      </c>
    </row>
    <row r="33" spans="1:11" ht="39.75" customHeight="1">
      <c r="A33" s="5">
        <v>31</v>
      </c>
      <c r="B33" s="6" t="s">
        <v>53</v>
      </c>
      <c r="C33" s="6" t="s">
        <v>54</v>
      </c>
      <c r="D33" s="15" t="s">
        <v>151</v>
      </c>
      <c r="E33" s="15">
        <v>80</v>
      </c>
      <c r="F33" s="15">
        <v>82.27</v>
      </c>
      <c r="G33" s="15">
        <v>89.52</v>
      </c>
      <c r="H33" s="18">
        <f t="shared" si="0"/>
        <v>81.86</v>
      </c>
      <c r="I33" s="18">
        <v>93</v>
      </c>
      <c r="J33" s="10">
        <f t="shared" si="1"/>
        <v>83.82064</v>
      </c>
      <c r="K33" s="6" t="s">
        <v>13</v>
      </c>
    </row>
    <row r="34" spans="1:11" ht="39.75" customHeight="1">
      <c r="A34" s="5">
        <v>32</v>
      </c>
      <c r="B34" s="6" t="s">
        <v>162</v>
      </c>
      <c r="C34" s="6" t="s">
        <v>63</v>
      </c>
      <c r="D34" s="16" t="s">
        <v>143</v>
      </c>
      <c r="E34" s="16">
        <v>82.75</v>
      </c>
      <c r="F34" s="16">
        <v>81.42</v>
      </c>
      <c r="G34" s="16">
        <v>86.44</v>
      </c>
      <c r="H34" s="18">
        <f t="shared" si="0"/>
        <v>82.58700000000002</v>
      </c>
      <c r="I34" s="18">
        <v>89.3</v>
      </c>
      <c r="J34" s="10">
        <f t="shared" si="1"/>
        <v>83.76848800000002</v>
      </c>
      <c r="K34" s="6" t="s">
        <v>88</v>
      </c>
    </row>
    <row r="35" spans="1:11" ht="39.75" customHeight="1">
      <c r="A35" s="5">
        <v>33</v>
      </c>
      <c r="B35" s="6" t="s">
        <v>156</v>
      </c>
      <c r="C35" s="6" t="s">
        <v>62</v>
      </c>
      <c r="D35" s="13" t="s">
        <v>138</v>
      </c>
      <c r="E35" s="13">
        <v>79.72</v>
      </c>
      <c r="F35" s="15">
        <v>81.69</v>
      </c>
      <c r="G35" s="15">
        <v>87.29</v>
      </c>
      <c r="H35" s="18">
        <f t="shared" si="0"/>
        <v>81.265</v>
      </c>
      <c r="I35" s="18">
        <v>95</v>
      </c>
      <c r="J35" s="10">
        <f t="shared" si="1"/>
        <v>83.68236</v>
      </c>
      <c r="K35" s="12" t="s">
        <v>98</v>
      </c>
    </row>
    <row r="36" spans="1:11" ht="39.75" customHeight="1">
      <c r="A36" s="5">
        <v>34</v>
      </c>
      <c r="B36" s="6" t="s">
        <v>165</v>
      </c>
      <c r="C36" s="6" t="s">
        <v>59</v>
      </c>
      <c r="D36" s="25" t="s">
        <v>148</v>
      </c>
      <c r="E36" s="26">
        <v>82</v>
      </c>
      <c r="F36" s="27">
        <v>82.55</v>
      </c>
      <c r="G36" s="27">
        <v>87.29</v>
      </c>
      <c r="H36" s="18">
        <f t="shared" si="0"/>
        <v>82.74900000000001</v>
      </c>
      <c r="I36" s="18">
        <v>88</v>
      </c>
      <c r="J36" s="10">
        <f t="shared" si="1"/>
        <v>83.673176</v>
      </c>
      <c r="K36" s="6" t="s">
        <v>13</v>
      </c>
    </row>
    <row r="37" spans="1:11" ht="39.75" customHeight="1">
      <c r="A37" s="5">
        <v>35</v>
      </c>
      <c r="B37" s="6" t="s">
        <v>157</v>
      </c>
      <c r="C37" s="6" t="s">
        <v>52</v>
      </c>
      <c r="D37" s="15" t="s">
        <v>114</v>
      </c>
      <c r="E37" s="15">
        <v>80</v>
      </c>
      <c r="F37" s="15">
        <v>81.16</v>
      </c>
      <c r="G37" s="15">
        <v>84.75</v>
      </c>
      <c r="H37" s="18">
        <f t="shared" si="0"/>
        <v>80.939</v>
      </c>
      <c r="I37" s="18">
        <v>95.7</v>
      </c>
      <c r="J37" s="10">
        <f t="shared" si="1"/>
        <v>83.53693599999998</v>
      </c>
      <c r="K37" s="19" t="s">
        <v>13</v>
      </c>
    </row>
    <row r="38" spans="1:11" ht="39.75" customHeight="1">
      <c r="A38" s="5">
        <v>36</v>
      </c>
      <c r="B38" s="6" t="s">
        <v>158</v>
      </c>
      <c r="C38" s="6" t="s">
        <v>74</v>
      </c>
      <c r="D38" s="13" t="s">
        <v>121</v>
      </c>
      <c r="E38" s="13">
        <v>81.89</v>
      </c>
      <c r="F38" s="13">
        <v>79.49</v>
      </c>
      <c r="G38" s="13">
        <v>81.63</v>
      </c>
      <c r="H38" s="18">
        <f t="shared" si="0"/>
        <v>80.904</v>
      </c>
      <c r="I38" s="18">
        <v>91.5</v>
      </c>
      <c r="J38" s="10">
        <f t="shared" si="1"/>
        <v>82.768896</v>
      </c>
      <c r="K38" s="6" t="s">
        <v>87</v>
      </c>
    </row>
    <row r="39" spans="1:11" ht="39.75" customHeight="1">
      <c r="A39" s="5">
        <v>37</v>
      </c>
      <c r="B39" s="6" t="s">
        <v>167</v>
      </c>
      <c r="C39" s="6" t="s">
        <v>67</v>
      </c>
      <c r="D39" s="19" t="s">
        <v>136</v>
      </c>
      <c r="E39" s="22">
        <v>79.71</v>
      </c>
      <c r="F39" s="22">
        <v>82.5</v>
      </c>
      <c r="G39" s="22">
        <v>88.3</v>
      </c>
      <c r="H39" s="18">
        <f t="shared" si="0"/>
        <v>81.68499999999999</v>
      </c>
      <c r="I39" s="18">
        <v>86.7</v>
      </c>
      <c r="J39" s="10">
        <f t="shared" si="1"/>
        <v>82.56763999999998</v>
      </c>
      <c r="K39" s="19" t="s">
        <v>93</v>
      </c>
    </row>
    <row r="40" spans="1:11" ht="39.75" customHeight="1">
      <c r="A40" s="5">
        <v>38</v>
      </c>
      <c r="B40" s="6" t="s">
        <v>68</v>
      </c>
      <c r="C40" s="6" t="s">
        <v>69</v>
      </c>
      <c r="D40" s="15" t="s">
        <v>135</v>
      </c>
      <c r="E40" s="15" t="s">
        <v>107</v>
      </c>
      <c r="F40" s="15">
        <v>82.06</v>
      </c>
      <c r="G40" s="15">
        <v>88.14</v>
      </c>
      <c r="H40" s="18" t="s">
        <v>169</v>
      </c>
      <c r="I40" s="18">
        <v>89</v>
      </c>
      <c r="J40" s="13" t="s">
        <v>168</v>
      </c>
      <c r="K40" s="6" t="s">
        <v>99</v>
      </c>
    </row>
    <row r="41" spans="1:11" ht="39.75" customHeight="1">
      <c r="A41" s="5">
        <v>39</v>
      </c>
      <c r="B41" s="6" t="s">
        <v>166</v>
      </c>
      <c r="C41" s="6" t="s">
        <v>71</v>
      </c>
      <c r="D41" s="13" t="s">
        <v>110</v>
      </c>
      <c r="E41" s="13" t="s">
        <v>110</v>
      </c>
      <c r="F41" s="15">
        <v>82.36</v>
      </c>
      <c r="G41" s="15">
        <v>86.44</v>
      </c>
      <c r="H41" s="18" t="s">
        <v>169</v>
      </c>
      <c r="I41" s="18">
        <v>88</v>
      </c>
      <c r="J41" s="13" t="s">
        <v>105</v>
      </c>
      <c r="K41" s="6" t="s">
        <v>64</v>
      </c>
    </row>
    <row r="42" spans="1:11" ht="39.75" customHeight="1">
      <c r="A42" s="5">
        <v>40</v>
      </c>
      <c r="B42" s="6" t="s">
        <v>75</v>
      </c>
      <c r="C42" s="6" t="s">
        <v>45</v>
      </c>
      <c r="D42" s="13" t="s">
        <v>139</v>
      </c>
      <c r="E42" s="13" t="s">
        <v>139</v>
      </c>
      <c r="F42" s="15">
        <v>81.82</v>
      </c>
      <c r="G42" s="15">
        <v>88.14</v>
      </c>
      <c r="H42" s="18" t="s">
        <v>169</v>
      </c>
      <c r="I42" s="18">
        <v>95</v>
      </c>
      <c r="J42" s="13" t="s">
        <v>105</v>
      </c>
      <c r="K42" s="12" t="s">
        <v>100</v>
      </c>
    </row>
    <row r="43" spans="1:11" ht="39.75" customHeight="1">
      <c r="A43" s="5">
        <v>41</v>
      </c>
      <c r="B43" s="16" t="s">
        <v>103</v>
      </c>
      <c r="C43" s="6" t="s">
        <v>104</v>
      </c>
      <c r="D43" s="6" t="s">
        <v>107</v>
      </c>
      <c r="E43" s="15" t="s">
        <v>135</v>
      </c>
      <c r="F43" s="15">
        <v>82.31</v>
      </c>
      <c r="G43" s="15">
        <v>86.17</v>
      </c>
      <c r="H43" s="18" t="s">
        <v>169</v>
      </c>
      <c r="I43" s="18">
        <v>94</v>
      </c>
      <c r="J43" s="13" t="s">
        <v>105</v>
      </c>
      <c r="K43" s="6" t="s">
        <v>64</v>
      </c>
    </row>
    <row r="44" spans="1:11" ht="39.75" customHeight="1">
      <c r="A44" s="5">
        <v>42</v>
      </c>
      <c r="B44" s="6" t="s">
        <v>94</v>
      </c>
      <c r="C44" s="6" t="s">
        <v>97</v>
      </c>
      <c r="D44" s="13" t="s">
        <v>107</v>
      </c>
      <c r="E44" s="13" t="s">
        <v>107</v>
      </c>
      <c r="F44" s="13">
        <v>81.95</v>
      </c>
      <c r="G44" s="15">
        <v>87.29</v>
      </c>
      <c r="H44" s="18" t="s">
        <v>169</v>
      </c>
      <c r="I44" s="18">
        <v>93.3</v>
      </c>
      <c r="J44" s="13" t="s">
        <v>105</v>
      </c>
      <c r="K44" s="6" t="s">
        <v>106</v>
      </c>
    </row>
    <row r="45" spans="1:11" ht="39.75" customHeight="1">
      <c r="A45" s="5">
        <v>43</v>
      </c>
      <c r="B45" s="6" t="s">
        <v>79</v>
      </c>
      <c r="C45" s="6" t="s">
        <v>80</v>
      </c>
      <c r="D45" s="25" t="s">
        <v>117</v>
      </c>
      <c r="E45" s="28" t="s">
        <v>117</v>
      </c>
      <c r="F45" s="27">
        <v>82.15</v>
      </c>
      <c r="G45" s="27">
        <v>86.44</v>
      </c>
      <c r="H45" s="18" t="s">
        <v>169</v>
      </c>
      <c r="I45" s="18">
        <v>93</v>
      </c>
      <c r="J45" s="13" t="s">
        <v>105</v>
      </c>
      <c r="K45" s="6" t="s">
        <v>70</v>
      </c>
    </row>
    <row r="46" spans="1:11" ht="39.75" customHeight="1">
      <c r="A46" s="5">
        <v>44</v>
      </c>
      <c r="B46" s="6" t="s">
        <v>77</v>
      </c>
      <c r="C46" s="6" t="s">
        <v>78</v>
      </c>
      <c r="D46" s="7" t="s">
        <v>117</v>
      </c>
      <c r="E46" s="17" t="s">
        <v>117</v>
      </c>
      <c r="F46" s="17">
        <v>81.18</v>
      </c>
      <c r="G46" s="17">
        <v>88.98</v>
      </c>
      <c r="H46" s="18" t="s">
        <v>169</v>
      </c>
      <c r="I46" s="18">
        <v>95.5</v>
      </c>
      <c r="J46" s="13" t="s">
        <v>105</v>
      </c>
      <c r="K46" s="6" t="s">
        <v>70</v>
      </c>
    </row>
    <row r="47" spans="1:11" ht="39" customHeight="1">
      <c r="A47" s="5">
        <v>45</v>
      </c>
      <c r="B47" s="6" t="s">
        <v>160</v>
      </c>
      <c r="C47" s="6" t="s">
        <v>76</v>
      </c>
      <c r="D47" s="13" t="s">
        <v>128</v>
      </c>
      <c r="E47" s="13" t="s">
        <v>128</v>
      </c>
      <c r="F47" s="15">
        <v>81.63</v>
      </c>
      <c r="G47" s="15">
        <v>83.9</v>
      </c>
      <c r="H47" s="18" t="s">
        <v>169</v>
      </c>
      <c r="I47" s="18">
        <v>98</v>
      </c>
      <c r="J47" s="13" t="s">
        <v>105</v>
      </c>
      <c r="K47" s="6" t="s">
        <v>64</v>
      </c>
    </row>
    <row r="48" spans="1:11" ht="39" customHeight="1">
      <c r="A48" s="5">
        <v>46</v>
      </c>
      <c r="B48" s="6" t="s">
        <v>65</v>
      </c>
      <c r="C48" s="6" t="s">
        <v>66</v>
      </c>
      <c r="D48" s="13" t="s">
        <v>129</v>
      </c>
      <c r="E48" s="13" t="s">
        <v>129</v>
      </c>
      <c r="F48" s="15">
        <v>81.43</v>
      </c>
      <c r="G48" s="15">
        <v>83.9</v>
      </c>
      <c r="H48" s="18" t="s">
        <v>169</v>
      </c>
      <c r="I48" s="18">
        <v>97</v>
      </c>
      <c r="J48" s="13" t="s">
        <v>105</v>
      </c>
      <c r="K48" s="20" t="s">
        <v>150</v>
      </c>
    </row>
    <row r="49" spans="1:11" ht="39" customHeight="1">
      <c r="A49" s="5">
        <v>47</v>
      </c>
      <c r="B49" s="6" t="s">
        <v>21</v>
      </c>
      <c r="C49" s="6" t="s">
        <v>22</v>
      </c>
      <c r="D49" s="7" t="s">
        <v>116</v>
      </c>
      <c r="E49" s="17">
        <v>82.5</v>
      </c>
      <c r="F49" s="17" t="s">
        <v>117</v>
      </c>
      <c r="G49" s="17" t="s">
        <v>117</v>
      </c>
      <c r="H49" s="14" t="s">
        <v>105</v>
      </c>
      <c r="I49" s="18">
        <v>98</v>
      </c>
      <c r="J49" s="13" t="s">
        <v>154</v>
      </c>
      <c r="K49" s="6" t="s">
        <v>90</v>
      </c>
    </row>
    <row r="50" spans="1:11" ht="39" customHeight="1">
      <c r="A50" s="5">
        <v>48</v>
      </c>
      <c r="B50" s="6" t="s">
        <v>25</v>
      </c>
      <c r="C50" s="6" t="s">
        <v>26</v>
      </c>
      <c r="D50" s="13" t="s">
        <v>118</v>
      </c>
      <c r="E50" s="13">
        <v>80.67</v>
      </c>
      <c r="F50" s="17" t="s">
        <v>117</v>
      </c>
      <c r="G50" s="17" t="s">
        <v>117</v>
      </c>
      <c r="H50" s="18" t="s">
        <v>117</v>
      </c>
      <c r="I50" s="18">
        <v>95.5</v>
      </c>
      <c r="J50" s="13" t="s">
        <v>154</v>
      </c>
      <c r="K50" s="6" t="s">
        <v>119</v>
      </c>
    </row>
    <row r="51" spans="1:11" ht="39" customHeight="1">
      <c r="A51" s="5">
        <v>49</v>
      </c>
      <c r="B51" s="6" t="s">
        <v>72</v>
      </c>
      <c r="C51" s="6" t="s">
        <v>73</v>
      </c>
      <c r="D51" s="13" t="s">
        <v>120</v>
      </c>
      <c r="E51" s="13">
        <v>81.5</v>
      </c>
      <c r="F51" s="13">
        <v>82.5</v>
      </c>
      <c r="G51" s="13">
        <v>87.16</v>
      </c>
      <c r="H51" s="18">
        <f>E51*0.5+F51*0.4+G51*0.1</f>
        <v>82.466</v>
      </c>
      <c r="I51" s="18" t="s">
        <v>168</v>
      </c>
      <c r="J51" s="13" t="s">
        <v>168</v>
      </c>
      <c r="K51" s="24" t="s">
        <v>87</v>
      </c>
    </row>
  </sheetData>
  <sheetProtection/>
  <autoFilter ref="A2:K51">
    <sortState ref="A3:K51">
      <sortCondition sortBy="value" ref="A3:A51"/>
    </sortState>
  </autoFilter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煠̢9</cp:lastModifiedBy>
  <cp:lastPrinted>2019-02-25T01:19:21Z</cp:lastPrinted>
  <dcterms:created xsi:type="dcterms:W3CDTF">2006-09-16T00:00:00Z</dcterms:created>
  <dcterms:modified xsi:type="dcterms:W3CDTF">2019-02-25T07:59:45Z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