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795" windowWidth="15225" windowHeight="8055" activeTab="0"/>
  </bookViews>
  <sheets>
    <sheet name="日常养护费" sheetId="1" r:id="rId1"/>
  </sheets>
  <definedNames>
    <definedName name="_xlnm.Print_Titles" localSheetId="0">'日常养护费'!$3:$3</definedName>
  </definedNames>
  <calcPr fullCalcOnLoad="1"/>
</workbook>
</file>

<file path=xl/sharedStrings.xml><?xml version="1.0" encoding="utf-8"?>
<sst xmlns="http://schemas.openxmlformats.org/spreadsheetml/2006/main" count="61" uniqueCount="54">
  <si>
    <t>序号</t>
  </si>
  <si>
    <t>标段号或项目名称</t>
  </si>
  <si>
    <t>备注</t>
  </si>
  <si>
    <t>一</t>
  </si>
  <si>
    <t>（二）</t>
  </si>
  <si>
    <t>小计</t>
  </si>
  <si>
    <t>（三）</t>
  </si>
  <si>
    <t>龙岗1标</t>
  </si>
  <si>
    <t>龙岗3标</t>
  </si>
  <si>
    <t>龙岗2标</t>
  </si>
  <si>
    <t>龙岗5标</t>
  </si>
  <si>
    <t>龙岗6标</t>
  </si>
  <si>
    <t>龙岗8标</t>
  </si>
  <si>
    <t>龙岗4标</t>
  </si>
  <si>
    <t>（四）</t>
  </si>
  <si>
    <t>(一）</t>
  </si>
  <si>
    <t>小计</t>
  </si>
  <si>
    <t>（五）</t>
  </si>
  <si>
    <t>光明4标</t>
  </si>
  <si>
    <t>光明5标</t>
  </si>
  <si>
    <t>（六）</t>
  </si>
  <si>
    <t>（七）</t>
  </si>
  <si>
    <t>（八）</t>
  </si>
  <si>
    <t>合计</t>
  </si>
  <si>
    <t xml:space="preserve"> </t>
  </si>
  <si>
    <t>宝安1标</t>
  </si>
  <si>
    <t>宝安2标</t>
  </si>
  <si>
    <t>宝安7标</t>
  </si>
  <si>
    <t>西部4标</t>
  </si>
  <si>
    <t>西部6标</t>
  </si>
  <si>
    <t>东部4标</t>
  </si>
  <si>
    <t>坪山1标</t>
  </si>
  <si>
    <t>坪山3标</t>
  </si>
  <si>
    <t>坪山4标</t>
  </si>
  <si>
    <t>年度计划金额       （万元）</t>
  </si>
  <si>
    <t>已采购标段日常养护费用</t>
  </si>
  <si>
    <t>西部交通运输局</t>
  </si>
  <si>
    <t>东部交通运输局</t>
  </si>
  <si>
    <t>宝安交通运输局</t>
  </si>
  <si>
    <t>龙岗交通运输局</t>
  </si>
  <si>
    <t>光明交通运输局</t>
  </si>
  <si>
    <t>坪山交通运输局</t>
  </si>
  <si>
    <t>龙华交通运输局</t>
  </si>
  <si>
    <t>大鹏交通运输局</t>
  </si>
  <si>
    <t>龙岗7标</t>
  </si>
  <si>
    <t>大鹏2标（原龙岗9标）</t>
  </si>
  <si>
    <t>大鹏1标（原龙岗11标）</t>
  </si>
  <si>
    <t>龙华1标（原宝安4标）</t>
  </si>
  <si>
    <t>龙华2标（原宝安5标）</t>
  </si>
  <si>
    <t>龙华3标（原宝安6标）</t>
  </si>
  <si>
    <t>合同价</t>
  </si>
  <si>
    <t>大鹏4标（原龙岗13标）</t>
  </si>
  <si>
    <t>2015年路隧专项资金公路及隧道日常养护经费安排明细表</t>
  </si>
  <si>
    <t>附件4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</si>
</sst>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);[Red]\(0.0000\)"/>
    <numFmt numFmtId="179" formatCode="#,##0.0000_ "/>
    <numFmt numFmtId="180" formatCode="0_ "/>
    <numFmt numFmtId="181" formatCode="0.0000_ "/>
    <numFmt numFmtId="182" formatCode="0.00\ ;[Red]\(0.00\)"/>
    <numFmt numFmtId="183" formatCode="#,##0.00_ "/>
    <numFmt numFmtId="184" formatCode="0.0_);[Red]\(0.0\)"/>
    <numFmt numFmtId="185" formatCode="0.000_);[Red]\(0.000\)"/>
    <numFmt numFmtId="186" formatCode="0.000000000_ "/>
    <numFmt numFmtId="187" formatCode="0.0000000000_ "/>
    <numFmt numFmtId="188" formatCode="0.00000000_ "/>
    <numFmt numFmtId="189" formatCode="0.0000000_ "/>
    <numFmt numFmtId="190" formatCode="0.000000_ "/>
    <numFmt numFmtId="191" formatCode="0.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 "/>
    <numFmt numFmtId="197" formatCode="0.000_ "/>
    <numFmt numFmtId="198" formatCode="0_ ;[Red]\-0\ "/>
  </numFmts>
  <fonts count="30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17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1"/>
      <color indexed="17"/>
      <name val="宋体"/>
      <family val="0"/>
    </font>
    <font>
      <sz val="1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1" xfId="3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5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left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vertical="center" wrapText="1"/>
      <protection/>
    </xf>
    <xf numFmtId="0" fontId="10" fillId="0" borderId="16" xfId="33" applyFont="1" applyBorder="1" applyAlignment="1">
      <alignment vertical="center" wrapText="1"/>
      <protection/>
    </xf>
    <xf numFmtId="0" fontId="11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176" fontId="2" fillId="0" borderId="13" xfId="0" applyNumberFormat="1" applyFont="1" applyBorder="1" applyAlignment="1">
      <alignment horizontal="left" vertical="center" wrapText="1"/>
    </xf>
    <xf numFmtId="181" fontId="3" fillId="0" borderId="23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2" fillId="0" borderId="11" xfId="33" applyNumberFormat="1" applyFont="1" applyBorder="1" applyAlignment="1">
      <alignment horizontal="center" vertical="center" wrapText="1"/>
      <protection/>
    </xf>
    <xf numFmtId="178" fontId="3" fillId="0" borderId="24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178" fontId="7" fillId="0" borderId="22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25" xfId="33" applyFont="1" applyBorder="1" applyAlignment="1">
      <alignment horizontal="center" vertical="center" wrapText="1"/>
      <protection/>
    </xf>
    <xf numFmtId="0" fontId="10" fillId="0" borderId="26" xfId="33" applyFont="1" applyBorder="1" applyAlignment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xcel Built-in 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5.875" style="0" customWidth="1"/>
    <col min="2" max="2" width="28.625" style="37" customWidth="1"/>
    <col min="3" max="3" width="15.00390625" style="58" customWidth="1"/>
    <col min="4" max="4" width="30.625" style="0" customWidth="1"/>
    <col min="5" max="5" width="13.25390625" style="0" hidden="1" customWidth="1"/>
    <col min="6" max="6" width="10.875" style="0" hidden="1" customWidth="1"/>
    <col min="7" max="7" width="12.00390625" style="0" bestFit="1" customWidth="1"/>
  </cols>
  <sheetData>
    <row r="1" spans="1:4" ht="14.25">
      <c r="A1" s="34" t="s">
        <v>53</v>
      </c>
      <c r="B1" s="2"/>
      <c r="C1" s="55"/>
      <c r="D1" s="1"/>
    </row>
    <row r="2" spans="1:4" s="8" customFormat="1" ht="27.75" customHeight="1" thickBot="1">
      <c r="A2" s="69" t="s">
        <v>52</v>
      </c>
      <c r="B2" s="69"/>
      <c r="C2" s="69"/>
      <c r="D2" s="69"/>
    </row>
    <row r="3" spans="1:4" ht="24.75" customHeight="1" thickBot="1">
      <c r="A3" s="30" t="s">
        <v>0</v>
      </c>
      <c r="B3" s="31" t="s">
        <v>1</v>
      </c>
      <c r="C3" s="56" t="s">
        <v>34</v>
      </c>
      <c r="D3" s="32" t="s">
        <v>2</v>
      </c>
    </row>
    <row r="4" spans="1:4" s="8" customFormat="1" ht="24.75" customHeight="1">
      <c r="A4" s="29" t="s">
        <v>3</v>
      </c>
      <c r="B4" s="64" t="s">
        <v>35</v>
      </c>
      <c r="C4" s="65"/>
      <c r="D4" s="66"/>
    </row>
    <row r="5" spans="1:6" s="8" customFormat="1" ht="24.75" customHeight="1">
      <c r="A5" s="10" t="s">
        <v>15</v>
      </c>
      <c r="B5" s="70" t="s">
        <v>36</v>
      </c>
      <c r="C5" s="71"/>
      <c r="D5" s="11"/>
      <c r="E5" s="46" t="s">
        <v>50</v>
      </c>
      <c r="F5" s="46" t="s">
        <v>50</v>
      </c>
    </row>
    <row r="6" spans="1:5" ht="24.75" customHeight="1">
      <c r="A6" s="12">
        <v>1</v>
      </c>
      <c r="B6" s="7" t="s">
        <v>28</v>
      </c>
      <c r="C6" s="48">
        <v>2226.5666</v>
      </c>
      <c r="D6" s="13"/>
      <c r="E6" s="41">
        <v>2226.5666</v>
      </c>
    </row>
    <row r="7" spans="1:5" ht="24.75" customHeight="1">
      <c r="A7" s="12">
        <v>2</v>
      </c>
      <c r="B7" s="7" t="s">
        <v>29</v>
      </c>
      <c r="C7" s="48">
        <v>1302.1106</v>
      </c>
      <c r="D7" s="13"/>
      <c r="E7" s="41">
        <v>1302.1106</v>
      </c>
    </row>
    <row r="8" spans="1:5" s="8" customFormat="1" ht="24.75" customHeight="1">
      <c r="A8" s="62" t="s">
        <v>5</v>
      </c>
      <c r="B8" s="63"/>
      <c r="C8" s="49">
        <f>SUM(C6:C7)</f>
        <v>3528.6772</v>
      </c>
      <c r="D8" s="14"/>
      <c r="E8" s="42">
        <f>SUM(E6:E7)</f>
        <v>3528.6772</v>
      </c>
    </row>
    <row r="9" spans="1:4" s="8" customFormat="1" ht="24.75" customHeight="1">
      <c r="A9" s="10" t="s">
        <v>4</v>
      </c>
      <c r="B9" s="72" t="s">
        <v>37</v>
      </c>
      <c r="C9" s="72"/>
      <c r="D9" s="14"/>
    </row>
    <row r="10" spans="1:5" s="8" customFormat="1" ht="24.75" customHeight="1">
      <c r="A10" s="15">
        <v>1</v>
      </c>
      <c r="B10" s="6" t="s">
        <v>30</v>
      </c>
      <c r="C10" s="51">
        <v>23.6091</v>
      </c>
      <c r="D10" s="14"/>
      <c r="E10" s="41">
        <v>23.6091</v>
      </c>
    </row>
    <row r="11" spans="1:6" s="9" customFormat="1" ht="24.75" customHeight="1">
      <c r="A11" s="62" t="s">
        <v>5</v>
      </c>
      <c r="B11" s="63"/>
      <c r="C11" s="49">
        <f>SUM(C10:C10)</f>
        <v>23.6091</v>
      </c>
      <c r="D11" s="16"/>
      <c r="E11" s="42">
        <f>SUM(E10:E10)</f>
        <v>23.6091</v>
      </c>
      <c r="F11" s="43"/>
    </row>
    <row r="12" spans="1:6" s="9" customFormat="1" ht="24.75" customHeight="1">
      <c r="A12" s="17" t="s">
        <v>6</v>
      </c>
      <c r="B12" s="59" t="s">
        <v>38</v>
      </c>
      <c r="C12" s="59"/>
      <c r="D12" s="16"/>
      <c r="F12" s="43"/>
    </row>
    <row r="13" spans="1:6" ht="24.75" customHeight="1">
      <c r="A13" s="18">
        <v>1</v>
      </c>
      <c r="B13" s="5" t="s">
        <v>25</v>
      </c>
      <c r="C13" s="52">
        <v>2924.4834</v>
      </c>
      <c r="D13" s="19" t="s">
        <v>24</v>
      </c>
      <c r="E13" s="41">
        <v>2924.4834</v>
      </c>
      <c r="F13" s="43"/>
    </row>
    <row r="14" spans="1:6" ht="24.75" customHeight="1">
      <c r="A14" s="18">
        <v>2</v>
      </c>
      <c r="B14" s="5" t="s">
        <v>26</v>
      </c>
      <c r="C14" s="52">
        <v>75.4048</v>
      </c>
      <c r="D14" s="20"/>
      <c r="E14" s="41">
        <v>75.4048</v>
      </c>
      <c r="F14" s="43"/>
    </row>
    <row r="15" spans="1:6" ht="24.75" customHeight="1">
      <c r="A15" s="18">
        <v>3</v>
      </c>
      <c r="B15" s="5" t="s">
        <v>27</v>
      </c>
      <c r="C15" s="52">
        <v>3019.6105</v>
      </c>
      <c r="D15" s="21"/>
      <c r="E15" s="41">
        <v>3019.6105</v>
      </c>
      <c r="F15" s="43"/>
    </row>
    <row r="16" spans="1:6" s="9" customFormat="1" ht="24.75" customHeight="1">
      <c r="A16" s="60" t="s">
        <v>16</v>
      </c>
      <c r="B16" s="61"/>
      <c r="C16" s="49">
        <f>SUM(C13:C15)</f>
        <v>6019.4987</v>
      </c>
      <c r="D16" s="22"/>
      <c r="E16" s="42">
        <f>SUM(E13:E15)</f>
        <v>6019.4987</v>
      </c>
      <c r="F16" s="43"/>
    </row>
    <row r="17" spans="1:6" s="9" customFormat="1" ht="24.75" customHeight="1">
      <c r="A17" s="17" t="s">
        <v>14</v>
      </c>
      <c r="B17" s="59" t="s">
        <v>39</v>
      </c>
      <c r="C17" s="59"/>
      <c r="D17" s="23"/>
      <c r="F17" s="43"/>
    </row>
    <row r="18" spans="1:7" s="3" customFormat="1" ht="24" customHeight="1">
      <c r="A18" s="15">
        <v>1</v>
      </c>
      <c r="B18" s="4" t="s">
        <v>7</v>
      </c>
      <c r="C18" s="51">
        <v>819.1011</v>
      </c>
      <c r="D18" s="40"/>
      <c r="E18" s="41">
        <v>819.1011</v>
      </c>
      <c r="F18" s="43"/>
      <c r="G18" s="47"/>
    </row>
    <row r="19" spans="1:7" s="3" customFormat="1" ht="24" customHeight="1">
      <c r="A19" s="15">
        <v>2</v>
      </c>
      <c r="B19" s="4" t="s">
        <v>9</v>
      </c>
      <c r="C19" s="51">
        <v>616.5702</v>
      </c>
      <c r="D19" s="40"/>
      <c r="E19" s="41">
        <v>616.5702</v>
      </c>
      <c r="F19" s="43"/>
      <c r="G19" s="47"/>
    </row>
    <row r="20" spans="1:7" s="3" customFormat="1" ht="24" customHeight="1">
      <c r="A20" s="15">
        <v>3</v>
      </c>
      <c r="B20" s="4" t="s">
        <v>8</v>
      </c>
      <c r="C20" s="51">
        <v>1280.3955</v>
      </c>
      <c r="D20" s="40"/>
      <c r="E20" s="41">
        <v>1280.3955</v>
      </c>
      <c r="F20" s="43"/>
      <c r="G20" s="47"/>
    </row>
    <row r="21" spans="1:7" s="3" customFormat="1" ht="24" customHeight="1">
      <c r="A21" s="15">
        <v>4</v>
      </c>
      <c r="B21" s="4" t="s">
        <v>13</v>
      </c>
      <c r="C21" s="51">
        <v>952.7208</v>
      </c>
      <c r="D21" s="40"/>
      <c r="E21" s="41">
        <v>952.5463</v>
      </c>
      <c r="F21" s="43"/>
      <c r="G21" s="47"/>
    </row>
    <row r="22" spans="1:7" s="3" customFormat="1" ht="24" customHeight="1">
      <c r="A22" s="15">
        <v>5</v>
      </c>
      <c r="B22" s="4" t="s">
        <v>10</v>
      </c>
      <c r="C22" s="51">
        <v>752.5786</v>
      </c>
      <c r="D22" s="40"/>
      <c r="E22" s="41">
        <v>752.5786</v>
      </c>
      <c r="F22" s="43"/>
      <c r="G22" s="47"/>
    </row>
    <row r="23" spans="1:7" s="3" customFormat="1" ht="24" customHeight="1">
      <c r="A23" s="15">
        <v>6</v>
      </c>
      <c r="B23" s="4" t="s">
        <v>11</v>
      </c>
      <c r="C23" s="51">
        <v>568.3003</v>
      </c>
      <c r="D23" s="40"/>
      <c r="E23" s="41">
        <v>568.3003</v>
      </c>
      <c r="F23" s="43"/>
      <c r="G23" s="47"/>
    </row>
    <row r="24" spans="1:7" s="3" customFormat="1" ht="24" customHeight="1">
      <c r="A24" s="15">
        <v>7</v>
      </c>
      <c r="B24" s="35" t="s">
        <v>44</v>
      </c>
      <c r="C24" s="51">
        <v>58.8973</v>
      </c>
      <c r="D24" s="40"/>
      <c r="E24" s="41">
        <f>58.8973</f>
        <v>58.8973</v>
      </c>
      <c r="F24" s="43"/>
      <c r="G24" s="47"/>
    </row>
    <row r="25" spans="1:7" s="3" customFormat="1" ht="24" customHeight="1">
      <c r="A25" s="15">
        <v>8</v>
      </c>
      <c r="B25" s="4" t="s">
        <v>12</v>
      </c>
      <c r="C25" s="53">
        <v>619.285</v>
      </c>
      <c r="D25" s="40"/>
      <c r="E25" s="41">
        <v>619.285</v>
      </c>
      <c r="F25" s="43"/>
      <c r="G25" s="47"/>
    </row>
    <row r="26" spans="1:6" s="9" customFormat="1" ht="24.75" customHeight="1">
      <c r="A26" s="62" t="s">
        <v>5</v>
      </c>
      <c r="B26" s="63"/>
      <c r="C26" s="49">
        <f>SUM(C18:C25)</f>
        <v>5667.8488</v>
      </c>
      <c r="D26" s="24"/>
      <c r="E26" s="42">
        <f>SUM(E18:E25)</f>
        <v>5667.6743</v>
      </c>
      <c r="F26" s="43"/>
    </row>
    <row r="27" spans="1:6" s="9" customFormat="1" ht="24.75" customHeight="1">
      <c r="A27" s="17" t="s">
        <v>17</v>
      </c>
      <c r="B27" s="59" t="s">
        <v>40</v>
      </c>
      <c r="C27" s="59"/>
      <c r="D27" s="25"/>
      <c r="F27" s="43"/>
    </row>
    <row r="28" spans="1:6" s="3" customFormat="1" ht="24.75" customHeight="1">
      <c r="A28" s="26">
        <v>1</v>
      </c>
      <c r="B28" s="6" t="s">
        <v>18</v>
      </c>
      <c r="C28" s="50">
        <v>900.8069</v>
      </c>
      <c r="D28" s="27"/>
      <c r="E28" s="41">
        <v>900.8069</v>
      </c>
      <c r="F28" s="43"/>
    </row>
    <row r="29" spans="1:6" s="3" customFormat="1" ht="24.75" customHeight="1">
      <c r="A29" s="26">
        <v>2</v>
      </c>
      <c r="B29" s="6" t="s">
        <v>19</v>
      </c>
      <c r="C29" s="50">
        <v>207.964</v>
      </c>
      <c r="D29" s="27"/>
      <c r="E29" s="41">
        <v>207.964</v>
      </c>
      <c r="F29" s="43"/>
    </row>
    <row r="30" spans="1:6" s="9" customFormat="1" ht="24.75" customHeight="1">
      <c r="A30" s="60" t="s">
        <v>16</v>
      </c>
      <c r="B30" s="61"/>
      <c r="C30" s="49">
        <f>SUM(C28:C29)</f>
        <v>1108.7709</v>
      </c>
      <c r="D30" s="16"/>
      <c r="E30" s="42">
        <f>SUM(E28:E29)</f>
        <v>1108.7709</v>
      </c>
      <c r="F30" s="43"/>
    </row>
    <row r="31" spans="1:6" s="8" customFormat="1" ht="24.75" customHeight="1">
      <c r="A31" s="17" t="s">
        <v>20</v>
      </c>
      <c r="B31" s="59" t="s">
        <v>41</v>
      </c>
      <c r="C31" s="59"/>
      <c r="D31" s="25"/>
      <c r="F31" s="43"/>
    </row>
    <row r="32" spans="1:6" s="3" customFormat="1" ht="24.75" customHeight="1">
      <c r="A32" s="26">
        <v>1</v>
      </c>
      <c r="B32" s="6" t="s">
        <v>31</v>
      </c>
      <c r="C32" s="50">
        <v>695.0038</v>
      </c>
      <c r="D32" s="27"/>
      <c r="E32" s="41">
        <v>695.0038</v>
      </c>
      <c r="F32" s="43"/>
    </row>
    <row r="33" spans="1:6" s="3" customFormat="1" ht="24.75" customHeight="1">
      <c r="A33" s="26">
        <v>2</v>
      </c>
      <c r="B33" s="6" t="s">
        <v>32</v>
      </c>
      <c r="C33" s="50">
        <v>623.4021</v>
      </c>
      <c r="D33" s="27"/>
      <c r="E33" s="41">
        <v>623.4021</v>
      </c>
      <c r="F33" s="43"/>
    </row>
    <row r="34" spans="1:6" s="3" customFormat="1" ht="24.75" customHeight="1">
      <c r="A34" s="26">
        <v>3</v>
      </c>
      <c r="B34" s="6" t="s">
        <v>33</v>
      </c>
      <c r="C34" s="54">
        <v>367.4134</v>
      </c>
      <c r="D34" s="27"/>
      <c r="E34" s="41">
        <v>367.4134</v>
      </c>
      <c r="F34" s="43"/>
    </row>
    <row r="35" spans="1:6" s="9" customFormat="1" ht="24.75" customHeight="1">
      <c r="A35" s="60" t="s">
        <v>16</v>
      </c>
      <c r="B35" s="61"/>
      <c r="C35" s="49">
        <f>SUM(C32:C34)</f>
        <v>1685.8193</v>
      </c>
      <c r="D35" s="14"/>
      <c r="E35" s="42">
        <f>SUM(E32:E34)</f>
        <v>1685.8193</v>
      </c>
      <c r="F35" s="43"/>
    </row>
    <row r="36" spans="1:6" s="8" customFormat="1" ht="24.75" customHeight="1">
      <c r="A36" s="17" t="s">
        <v>21</v>
      </c>
      <c r="B36" s="59" t="s">
        <v>42</v>
      </c>
      <c r="C36" s="59"/>
      <c r="D36" s="25"/>
      <c r="F36" s="43"/>
    </row>
    <row r="37" spans="1:6" ht="24.75" customHeight="1">
      <c r="A37" s="26">
        <v>1</v>
      </c>
      <c r="B37" s="36" t="s">
        <v>47</v>
      </c>
      <c r="C37" s="50">
        <v>170.0203</v>
      </c>
      <c r="D37" s="28"/>
      <c r="E37" s="41">
        <v>170.0203</v>
      </c>
      <c r="F37" s="43"/>
    </row>
    <row r="38" spans="1:6" ht="24.75" customHeight="1">
      <c r="A38" s="26">
        <v>2</v>
      </c>
      <c r="B38" s="36" t="s">
        <v>48</v>
      </c>
      <c r="C38" s="50">
        <v>374.2896</v>
      </c>
      <c r="D38" s="28"/>
      <c r="E38" s="41">
        <v>374.2896</v>
      </c>
      <c r="F38" s="43"/>
    </row>
    <row r="39" spans="1:6" ht="24.75" customHeight="1">
      <c r="A39" s="26">
        <v>3</v>
      </c>
      <c r="B39" s="36" t="s">
        <v>49</v>
      </c>
      <c r="C39" s="50">
        <v>1084.0696</v>
      </c>
      <c r="D39" s="28"/>
      <c r="E39" s="41">
        <v>1084.0696</v>
      </c>
      <c r="F39" s="43"/>
    </row>
    <row r="40" spans="1:6" s="8" customFormat="1" ht="24.75" customHeight="1">
      <c r="A40" s="60" t="s">
        <v>16</v>
      </c>
      <c r="B40" s="61"/>
      <c r="C40" s="49">
        <f>SUM(C37:C39)</f>
        <v>1628.3795</v>
      </c>
      <c r="D40" s="16"/>
      <c r="E40" s="42">
        <f>SUM(E37:E39)</f>
        <v>1628.3795</v>
      </c>
      <c r="F40" s="43"/>
    </row>
    <row r="41" spans="1:6" s="9" customFormat="1" ht="24.75" customHeight="1">
      <c r="A41" s="17" t="s">
        <v>22</v>
      </c>
      <c r="B41" s="59" t="s">
        <v>43</v>
      </c>
      <c r="C41" s="59"/>
      <c r="D41" s="25"/>
      <c r="F41" s="43"/>
    </row>
    <row r="42" spans="1:6" s="3" customFormat="1" ht="24.75" customHeight="1">
      <c r="A42" s="26">
        <v>1</v>
      </c>
      <c r="B42" s="36" t="s">
        <v>45</v>
      </c>
      <c r="C42" s="50">
        <v>355.2322</v>
      </c>
      <c r="D42" s="25"/>
      <c r="E42" s="41">
        <v>263.45</v>
      </c>
      <c r="F42" s="43"/>
    </row>
    <row r="43" spans="1:6" s="3" customFormat="1" ht="24.75" customHeight="1">
      <c r="A43" s="26">
        <v>2</v>
      </c>
      <c r="B43" s="36" t="s">
        <v>46</v>
      </c>
      <c r="C43" s="50">
        <v>263.4528</v>
      </c>
      <c r="D43" s="25"/>
      <c r="E43" s="41">
        <v>355.23</v>
      </c>
      <c r="F43" s="43"/>
    </row>
    <row r="44" spans="1:6" s="3" customFormat="1" ht="24.75" customHeight="1">
      <c r="A44" s="26">
        <v>3</v>
      </c>
      <c r="B44" s="36" t="s">
        <v>51</v>
      </c>
      <c r="C44" s="50">
        <v>1000.3758</v>
      </c>
      <c r="D44" s="25"/>
      <c r="E44" s="41">
        <v>1000.38</v>
      </c>
      <c r="F44" s="43"/>
    </row>
    <row r="45" spans="1:6" s="9" customFormat="1" ht="24.75" customHeight="1">
      <c r="A45" s="60" t="s">
        <v>16</v>
      </c>
      <c r="B45" s="61"/>
      <c r="C45" s="49">
        <f>SUM(C42:C44)</f>
        <v>1619.0608</v>
      </c>
      <c r="D45" s="16"/>
      <c r="E45" s="42">
        <f>SUM(E42:E44)</f>
        <v>1619.06</v>
      </c>
      <c r="F45" s="44"/>
    </row>
    <row r="46" spans="1:7" s="8" customFormat="1" ht="24.75" customHeight="1" thickBot="1">
      <c r="A46" s="67" t="s">
        <v>23</v>
      </c>
      <c r="B46" s="68"/>
      <c r="C46" s="49">
        <f>C8+C11+C16+C26+C30+C35+C40+C45</f>
        <v>21281.664299999997</v>
      </c>
      <c r="D46" s="33"/>
      <c r="E46" s="45">
        <f>E8+E11+E16+E26+E30+E35+E40+E45</f>
        <v>21281.488999999998</v>
      </c>
      <c r="F46" s="45">
        <f>SUM(F11:F45)</f>
        <v>0</v>
      </c>
      <c r="G46" s="45"/>
    </row>
    <row r="47" spans="1:4" s="8" customFormat="1" ht="24.75" customHeight="1">
      <c r="A47" s="38"/>
      <c r="B47" s="38"/>
      <c r="C47" s="57"/>
      <c r="D47" s="39"/>
    </row>
  </sheetData>
  <sheetProtection/>
  <mergeCells count="19">
    <mergeCell ref="A45:B45"/>
    <mergeCell ref="A46:B46"/>
    <mergeCell ref="A2:D2"/>
    <mergeCell ref="B17:C17"/>
    <mergeCell ref="B12:C12"/>
    <mergeCell ref="B5:C5"/>
    <mergeCell ref="B9:C9"/>
    <mergeCell ref="A26:B26"/>
    <mergeCell ref="A16:B16"/>
    <mergeCell ref="A11:B11"/>
    <mergeCell ref="A8:B8"/>
    <mergeCell ref="B4:D4"/>
    <mergeCell ref="B36:C36"/>
    <mergeCell ref="B31:C31"/>
    <mergeCell ref="B41:C41"/>
    <mergeCell ref="A30:B30"/>
    <mergeCell ref="A35:B35"/>
    <mergeCell ref="B27:C27"/>
    <mergeCell ref="A40:B40"/>
  </mergeCells>
  <printOptions horizontalCentered="1"/>
  <pageMargins left="0.2362204724409449" right="0.2362204724409449" top="0.52" bottom="0.5905511811023623" header="0.31496062992125984" footer="0.3937007874015748"/>
  <pageSetup horizontalDpi="600" verticalDpi="600" orientation="portrait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2015-05-28T09:23:45Z</cp:lastPrinted>
  <dcterms:created xsi:type="dcterms:W3CDTF">1996-12-17T01:32:42Z</dcterms:created>
  <dcterms:modified xsi:type="dcterms:W3CDTF">2015-07-06T03:35:19Z</dcterms:modified>
  <cp:category/>
  <cp:version/>
  <cp:contentType/>
  <cp:contentStatus/>
</cp:coreProperties>
</file>