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80" windowHeight="11250" activeTab="0"/>
  </bookViews>
  <sheets>
    <sheet name="附件6" sheetId="1" r:id="rId1"/>
  </sheets>
  <definedNames>
    <definedName name="_xlnm.Print_Titles" localSheetId="0">'附件6'!$3:$4</definedName>
  </definedNames>
  <calcPr fullCalcOnLoad="1"/>
</workbook>
</file>

<file path=xl/sharedStrings.xml><?xml version="1.0" encoding="utf-8"?>
<sst xmlns="http://schemas.openxmlformats.org/spreadsheetml/2006/main" count="37" uniqueCount="37">
  <si>
    <t>序号</t>
  </si>
  <si>
    <t>实施单位</t>
  </si>
  <si>
    <t>项目名称</t>
  </si>
  <si>
    <t>实施范围</t>
  </si>
  <si>
    <t>采购金额</t>
  </si>
  <si>
    <t>金额（万元）</t>
  </si>
  <si>
    <t>工程维护费</t>
  </si>
  <si>
    <t>设计费</t>
  </si>
  <si>
    <t>监理费</t>
  </si>
  <si>
    <t>造价咨询</t>
  </si>
  <si>
    <t>西部交通局</t>
  </si>
  <si>
    <t>2014-2015年度交通安全设施维护工程项目（南山区和全市应急项目A包）</t>
  </si>
  <si>
    <t>东部交通局</t>
  </si>
  <si>
    <t>2014-2015年度交通安全设施维护工程项目（罗湖区）</t>
  </si>
  <si>
    <t>宝安交通局</t>
  </si>
  <si>
    <t>2014-2015年度交通安全设施维护工程项目（宝安北片区）</t>
  </si>
  <si>
    <t>龙岗交通局</t>
  </si>
  <si>
    <t>2014-2015年度交通安全设施维护工程项目（龙岗西片区）</t>
  </si>
  <si>
    <t>光明交通局</t>
  </si>
  <si>
    <t>2014-2015年度交通安全设施维护工程项目（光明新区）</t>
  </si>
  <si>
    <t>坪山交通局</t>
  </si>
  <si>
    <t>2014-2015年度交通安全设施维护工程项目（坪山新区）</t>
  </si>
  <si>
    <t>龙华交通局</t>
  </si>
  <si>
    <t>2014-2015年度交通安全设施维护工程项目（龙华新区）</t>
  </si>
  <si>
    <t>大鹏交通局</t>
  </si>
  <si>
    <t>2014-2015年度交通安全设施维护工程项目（大鹏新区）</t>
  </si>
  <si>
    <t>合   计</t>
  </si>
  <si>
    <t>2015年路隧专项资金公路及隧道交通安全设施养计划安排明细表</t>
  </si>
  <si>
    <t>2015年南山区路隧资金管养道路交通安全设施</t>
  </si>
  <si>
    <t>2015年罗湖区路隧资金管养道路交通安全设施</t>
  </si>
  <si>
    <t>2015年宝安北片区路隧资金管养道路交通安全设施</t>
  </si>
  <si>
    <t>2015年龙岗西片区路隧资金管养道路交通安全设施</t>
  </si>
  <si>
    <t>2015年光明新区路隧资金管养道路交通安全设施</t>
  </si>
  <si>
    <t>2015年坪山新区路隧资金管养道路交通安全设施</t>
  </si>
  <si>
    <t>2015年龙华新区路隧资金管养道路交通安全设施</t>
  </si>
  <si>
    <t>2015年大鹏新区路隧资金管养道路交通安全设施</t>
  </si>
  <si>
    <t>附件6：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</si>
</sst>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_);[Red]\(#,##0.00\)"/>
    <numFmt numFmtId="183" formatCode="0.00\ ;[Red]\(0.00\)"/>
    <numFmt numFmtId="184" formatCode="0.00_);[Red]\(0.00\)"/>
    <numFmt numFmtId="185" formatCode="0_);[Red]\(0\)"/>
    <numFmt numFmtId="186" formatCode="#,##0.00_ "/>
  </numFmts>
  <fonts count="10">
    <font>
      <sz val="12"/>
      <name val="宋体"/>
      <family val="0"/>
    </font>
    <font>
      <sz val="10"/>
      <name val="Geneva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6"/>
      <name val="仿宋_GB2312"/>
      <family val="3"/>
    </font>
    <font>
      <sz val="11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8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18" applyFont="1" applyFill="1" applyBorder="1" applyAlignment="1">
      <alignment vertical="center" wrapText="1"/>
      <protection/>
    </xf>
    <xf numFmtId="0" fontId="6" fillId="2" borderId="1" xfId="18" applyFont="1" applyFill="1" applyBorder="1" applyAlignment="1">
      <alignment horizontal="left" vertical="center" wrapText="1"/>
      <protection/>
    </xf>
    <xf numFmtId="182" fontId="7" fillId="2" borderId="1" xfId="0" applyNumberFormat="1" applyFont="1" applyFill="1" applyBorder="1" applyAlignment="1">
      <alignment horizontal="center" vertical="center" wrapText="1"/>
    </xf>
    <xf numFmtId="182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82" fontId="7" fillId="0" borderId="1" xfId="0" applyNumberFormat="1" applyFont="1" applyFill="1" applyBorder="1" applyAlignment="1">
      <alignment horizontal="center" vertical="center" wrapText="1"/>
    </xf>
    <xf numFmtId="182" fontId="8" fillId="0" borderId="1" xfId="0" applyNumberFormat="1" applyFont="1" applyFill="1" applyBorder="1" applyAlignment="1">
      <alignment horizontal="center" vertical="center" wrapText="1"/>
    </xf>
    <xf numFmtId="185" fontId="6" fillId="2" borderId="1" xfId="0" applyNumberFormat="1" applyFont="1" applyFill="1" applyBorder="1" applyAlignment="1">
      <alignment horizontal="center" vertical="center"/>
    </xf>
    <xf numFmtId="184" fontId="6" fillId="2" borderId="1" xfId="0" applyNumberFormat="1" applyFont="1" applyFill="1" applyBorder="1" applyAlignment="1">
      <alignment vertical="center" wrapText="1"/>
    </xf>
    <xf numFmtId="184" fontId="6" fillId="2" borderId="1" xfId="0" applyNumberFormat="1" applyFont="1" applyFill="1" applyBorder="1" applyAlignment="1">
      <alignment horizontal="left" vertical="center" wrapText="1"/>
    </xf>
    <xf numFmtId="184" fontId="9" fillId="2" borderId="2" xfId="0" applyNumberFormat="1" applyFont="1" applyFill="1" applyBorder="1" applyAlignment="1">
      <alignment horizontal="center" vertical="center" wrapText="1"/>
    </xf>
    <xf numFmtId="184" fontId="9" fillId="2" borderId="3" xfId="0" applyNumberFormat="1" applyFont="1" applyFill="1" applyBorder="1" applyAlignment="1">
      <alignment horizontal="center" vertical="center" wrapText="1"/>
    </xf>
    <xf numFmtId="184" fontId="9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84" fontId="6" fillId="2" borderId="1" xfId="0" applyNumberFormat="1" applyFont="1" applyFill="1" applyBorder="1" applyAlignment="1">
      <alignment horizontal="center" vertical="center" wrapText="1"/>
    </xf>
    <xf numFmtId="184" fontId="6" fillId="2" borderId="6" xfId="0" applyNumberFormat="1" applyFont="1" applyFill="1" applyBorder="1" applyAlignment="1">
      <alignment horizontal="center" vertical="center" wrapText="1"/>
    </xf>
    <xf numFmtId="184" fontId="6" fillId="2" borderId="7" xfId="0" applyNumberFormat="1" applyFont="1" applyFill="1" applyBorder="1" applyAlignment="1">
      <alignment horizontal="center" vertical="center" wrapText="1"/>
    </xf>
  </cellXfs>
  <cellStyles count="8">
    <cellStyle name="Normal" xfId="0"/>
    <cellStyle name="Excel Built-in Normal" xfId="16"/>
    <cellStyle name="Percent" xfId="17"/>
    <cellStyle name="常规 2 2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9.125" style="0" bestFit="1" customWidth="1"/>
    <col min="2" max="2" width="20.50390625" style="0" customWidth="1"/>
    <col min="3" max="3" width="27.625" style="0" customWidth="1"/>
    <col min="4" max="4" width="26.625" style="0" customWidth="1"/>
    <col min="5" max="5" width="12.50390625" style="0" customWidth="1"/>
    <col min="6" max="8" width="9.875" style="0" bestFit="1" customWidth="1"/>
    <col min="9" max="9" width="13.75390625" style="0" customWidth="1"/>
  </cols>
  <sheetData>
    <row r="1" ht="27.75" customHeight="1">
      <c r="A1" t="s">
        <v>36</v>
      </c>
    </row>
    <row r="2" spans="1:11" ht="62.25" customHeight="1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1"/>
      <c r="K2" s="1"/>
    </row>
    <row r="3" spans="1:9" ht="27.75" customHeight="1">
      <c r="A3" s="23" t="s">
        <v>0</v>
      </c>
      <c r="B3" s="23" t="s">
        <v>1</v>
      </c>
      <c r="C3" s="23" t="s">
        <v>2</v>
      </c>
      <c r="D3" s="24" t="s">
        <v>3</v>
      </c>
      <c r="E3" s="23" t="s">
        <v>4</v>
      </c>
      <c r="F3" s="23"/>
      <c r="G3" s="23"/>
      <c r="H3" s="23"/>
      <c r="I3" s="23" t="s">
        <v>5</v>
      </c>
    </row>
    <row r="4" spans="1:9" ht="25.5" customHeight="1">
      <c r="A4" s="23"/>
      <c r="B4" s="23"/>
      <c r="C4" s="23"/>
      <c r="D4" s="25"/>
      <c r="E4" s="2" t="s">
        <v>6</v>
      </c>
      <c r="F4" s="2" t="s">
        <v>7</v>
      </c>
      <c r="G4" s="2" t="s">
        <v>8</v>
      </c>
      <c r="H4" s="2" t="s">
        <v>9</v>
      </c>
      <c r="I4" s="23"/>
    </row>
    <row r="5" spans="1:9" ht="51.75" customHeight="1">
      <c r="A5" s="3">
        <v>1</v>
      </c>
      <c r="B5" s="2" t="s">
        <v>10</v>
      </c>
      <c r="C5" s="4" t="s">
        <v>11</v>
      </c>
      <c r="D5" s="5" t="s">
        <v>28</v>
      </c>
      <c r="E5" s="6">
        <v>82</v>
      </c>
      <c r="F5" s="6">
        <v>2.5</v>
      </c>
      <c r="G5" s="6">
        <v>2.8</v>
      </c>
      <c r="H5" s="6">
        <v>0.7</v>
      </c>
      <c r="I5" s="7">
        <f aca="true" t="shared" si="0" ref="I5:I13">E5+F5+G5+H5</f>
        <v>88</v>
      </c>
    </row>
    <row r="6" spans="1:9" ht="34.5" customHeight="1">
      <c r="A6" s="3">
        <v>2</v>
      </c>
      <c r="B6" s="2" t="s">
        <v>12</v>
      </c>
      <c r="C6" s="8" t="s">
        <v>13</v>
      </c>
      <c r="D6" s="9" t="s">
        <v>29</v>
      </c>
      <c r="E6" s="6">
        <v>123</v>
      </c>
      <c r="F6" s="6">
        <v>3.8</v>
      </c>
      <c r="G6" s="6">
        <v>4.2</v>
      </c>
      <c r="H6" s="6">
        <v>1</v>
      </c>
      <c r="I6" s="7">
        <f t="shared" si="0"/>
        <v>132</v>
      </c>
    </row>
    <row r="7" spans="1:9" ht="34.5" customHeight="1">
      <c r="A7" s="3">
        <v>3</v>
      </c>
      <c r="B7" s="2" t="s">
        <v>14</v>
      </c>
      <c r="C7" s="8" t="s">
        <v>15</v>
      </c>
      <c r="D7" s="9" t="s">
        <v>30</v>
      </c>
      <c r="E7" s="6">
        <v>365</v>
      </c>
      <c r="F7" s="6">
        <v>14.5</v>
      </c>
      <c r="G7" s="6">
        <v>16.5</v>
      </c>
      <c r="H7" s="6">
        <v>2</v>
      </c>
      <c r="I7" s="7">
        <f t="shared" si="0"/>
        <v>398</v>
      </c>
    </row>
    <row r="8" spans="1:9" ht="34.5" customHeight="1">
      <c r="A8" s="3">
        <v>4</v>
      </c>
      <c r="B8" s="2" t="s">
        <v>16</v>
      </c>
      <c r="C8" s="8" t="s">
        <v>17</v>
      </c>
      <c r="D8" s="9" t="s">
        <v>31</v>
      </c>
      <c r="E8" s="6">
        <v>377</v>
      </c>
      <c r="F8" s="6">
        <v>10</v>
      </c>
      <c r="G8" s="6">
        <v>12</v>
      </c>
      <c r="H8" s="6">
        <v>2</v>
      </c>
      <c r="I8" s="7">
        <f t="shared" si="0"/>
        <v>401</v>
      </c>
    </row>
    <row r="9" spans="1:9" ht="34.5" customHeight="1">
      <c r="A9" s="10">
        <v>5</v>
      </c>
      <c r="B9" s="11" t="s">
        <v>18</v>
      </c>
      <c r="C9" s="12" t="s">
        <v>19</v>
      </c>
      <c r="D9" s="13" t="s">
        <v>32</v>
      </c>
      <c r="E9" s="14">
        <v>146</v>
      </c>
      <c r="F9" s="14">
        <v>4.1</v>
      </c>
      <c r="G9" s="14">
        <v>4.7</v>
      </c>
      <c r="H9" s="14">
        <v>1.2</v>
      </c>
      <c r="I9" s="15">
        <f t="shared" si="0"/>
        <v>155.99999999999997</v>
      </c>
    </row>
    <row r="10" spans="1:9" ht="34.5" customHeight="1">
      <c r="A10" s="3">
        <v>6</v>
      </c>
      <c r="B10" s="16" t="s">
        <v>20</v>
      </c>
      <c r="C10" s="17" t="s">
        <v>21</v>
      </c>
      <c r="D10" s="18" t="s">
        <v>33</v>
      </c>
      <c r="E10" s="6">
        <v>247</v>
      </c>
      <c r="F10" s="6">
        <v>5.2</v>
      </c>
      <c r="G10" s="6">
        <v>6</v>
      </c>
      <c r="H10" s="6">
        <v>1.8</v>
      </c>
      <c r="I10" s="7">
        <f t="shared" si="0"/>
        <v>260</v>
      </c>
    </row>
    <row r="11" spans="1:9" ht="34.5" customHeight="1">
      <c r="A11" s="3">
        <v>7</v>
      </c>
      <c r="B11" s="16" t="s">
        <v>22</v>
      </c>
      <c r="C11" s="17" t="s">
        <v>23</v>
      </c>
      <c r="D11" s="18" t="s">
        <v>34</v>
      </c>
      <c r="E11" s="6">
        <v>398</v>
      </c>
      <c r="F11" s="6">
        <v>12</v>
      </c>
      <c r="G11" s="6">
        <v>13</v>
      </c>
      <c r="H11" s="6">
        <v>2</v>
      </c>
      <c r="I11" s="7">
        <f t="shared" si="0"/>
        <v>425</v>
      </c>
    </row>
    <row r="12" spans="1:9" ht="34.5" customHeight="1">
      <c r="A12" s="3">
        <v>8</v>
      </c>
      <c r="B12" s="16" t="s">
        <v>24</v>
      </c>
      <c r="C12" s="17" t="s">
        <v>25</v>
      </c>
      <c r="D12" s="18" t="s">
        <v>35</v>
      </c>
      <c r="E12" s="6">
        <v>132</v>
      </c>
      <c r="F12" s="6">
        <v>3</v>
      </c>
      <c r="G12" s="6">
        <v>4</v>
      </c>
      <c r="H12" s="6">
        <v>1</v>
      </c>
      <c r="I12" s="7">
        <f t="shared" si="0"/>
        <v>140</v>
      </c>
    </row>
    <row r="13" spans="1:9" ht="34.5" customHeight="1">
      <c r="A13" s="19" t="s">
        <v>26</v>
      </c>
      <c r="B13" s="20"/>
      <c r="C13" s="20"/>
      <c r="D13" s="21"/>
      <c r="E13" s="7">
        <f>E5+E6+E7+E8+E9+E10+E11+E12</f>
        <v>1870</v>
      </c>
      <c r="F13" s="7">
        <f>F5+F6+F7+F8+F9+F10+F11+F12</f>
        <v>55.1</v>
      </c>
      <c r="G13" s="7">
        <f>G5+G6+G7+G8+G9+G10+G11+G12</f>
        <v>63.2</v>
      </c>
      <c r="H13" s="7">
        <f>H5+H6+H7+H8+H9+H10+H11+H12</f>
        <v>11.700000000000001</v>
      </c>
      <c r="I13" s="7">
        <f t="shared" si="0"/>
        <v>2000</v>
      </c>
    </row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8">
    <mergeCell ref="A13:D13"/>
    <mergeCell ref="A2:I2"/>
    <mergeCell ref="A3:A4"/>
    <mergeCell ref="B3:B4"/>
    <mergeCell ref="C3:C4"/>
    <mergeCell ref="D3:D4"/>
    <mergeCell ref="E3:H3"/>
    <mergeCell ref="I3:I4"/>
  </mergeCells>
  <printOptions/>
  <pageMargins left="0.39" right="0.25" top="0.39" bottom="0.35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王磊</dc:creator>
  <cp:keywords/>
  <dc:description/>
  <cp:lastModifiedBy>王磊</cp:lastModifiedBy>
  <dcterms:created xsi:type="dcterms:W3CDTF">2015-05-26T11:07:13Z</dcterms:created>
  <dcterms:modified xsi:type="dcterms:W3CDTF">2015-07-06T03:35:44Z</dcterms:modified>
  <cp:category/>
  <cp:version/>
  <cp:contentType/>
  <cp:contentStatus/>
</cp:coreProperties>
</file>