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公示汇总表" sheetId="1" r:id="rId1"/>
  </sheets>
  <definedNames>
    <definedName name="_xlnm.Print_Area" localSheetId="0">'公示汇总表'!$A$1:$L$10</definedName>
    <definedName name="_xlnm._FilterDatabase" localSheetId="0" hidden="1">'公示汇总表'!$A$3:$AH$10</definedName>
  </definedNames>
  <calcPr fullCalcOnLoad="1"/>
</workbook>
</file>

<file path=xl/sharedStrings.xml><?xml version="1.0" encoding="utf-8"?>
<sst xmlns="http://schemas.openxmlformats.org/spreadsheetml/2006/main" count="36" uniqueCount="28">
  <si>
    <t>深圳市纯电动巡游出租车超额减排奖励资金（2020年度第一批次）拟发放情况公示汇总表</t>
  </si>
  <si>
    <t>序号</t>
  </si>
  <si>
    <t>申请企业名称</t>
  </si>
  <si>
    <t>批文核准
指标数
（台）</t>
  </si>
  <si>
    <t>指标批复文号</t>
  </si>
  <si>
    <t>实际购置
车台数
（台）</t>
  </si>
  <si>
    <t>申请奖励
车台数
（台）</t>
  </si>
  <si>
    <t>本批符合奖励车台数（台）</t>
  </si>
  <si>
    <t>奖励标准
（元）</t>
  </si>
  <si>
    <t>资格审查奖励金额(元）</t>
  </si>
  <si>
    <t>奖励资金拨付单位</t>
  </si>
  <si>
    <t>奖励资金拨付开户银行</t>
  </si>
  <si>
    <t>奖励资金拨付账号</t>
  </si>
  <si>
    <r>
      <rPr>
        <sz val="14"/>
        <rFont val="宋体"/>
        <family val="0"/>
      </rPr>
      <t>深圳市海怡小汽车出租有限公司</t>
    </r>
  </si>
  <si>
    <r>
      <rPr>
        <sz val="14"/>
        <color indexed="8"/>
        <rFont val="宋体"/>
        <family val="0"/>
      </rPr>
      <t>深交客复﹝</t>
    </r>
    <r>
      <rPr>
        <sz val="14"/>
        <color indexed="8"/>
        <rFont val="Times New Roman"/>
        <family val="1"/>
      </rPr>
      <t>2018</t>
    </r>
    <r>
      <rPr>
        <sz val="14"/>
        <color indexed="8"/>
        <rFont val="宋体"/>
        <family val="0"/>
      </rPr>
      <t>﹞</t>
    </r>
    <r>
      <rPr>
        <sz val="14"/>
        <color indexed="8"/>
        <rFont val="Times New Roman"/>
        <family val="1"/>
      </rPr>
      <t>121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</si>
  <si>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深圳市宏达同实业有限公司</t>
    </r>
  </si>
  <si>
    <r>
      <rPr>
        <sz val="14"/>
        <color indexed="8"/>
        <rFont val="宋体"/>
        <family val="0"/>
      </rPr>
      <t>中国农业银行深圳分行龙岗支行</t>
    </r>
  </si>
  <si>
    <t>41022900040005394</t>
  </si>
  <si>
    <r>
      <rPr>
        <sz val="14"/>
        <color indexed="8"/>
        <rFont val="宋体"/>
        <family val="0"/>
      </rPr>
      <t>深圳市海怡运输有限公司</t>
    </r>
  </si>
  <si>
    <r>
      <rPr>
        <sz val="14"/>
        <color indexed="8"/>
        <rFont val="宋体"/>
        <family val="0"/>
      </rPr>
      <t>深交客复﹝</t>
    </r>
    <r>
      <rPr>
        <sz val="14"/>
        <color indexed="8"/>
        <rFont val="Times New Roman"/>
        <family val="1"/>
      </rPr>
      <t>2018</t>
    </r>
    <r>
      <rPr>
        <sz val="14"/>
        <color indexed="8"/>
        <rFont val="宋体"/>
        <family val="0"/>
      </rPr>
      <t>﹞</t>
    </r>
    <r>
      <rPr>
        <sz val="14"/>
        <color indexed="8"/>
        <rFont val="Times New Roman"/>
        <family val="1"/>
      </rPr>
      <t>122</t>
    </r>
    <r>
      <rPr>
        <sz val="14"/>
        <color indexed="8"/>
        <rFont val="宋体"/>
        <family val="0"/>
      </rPr>
      <t>号</t>
    </r>
  </si>
  <si>
    <r>
      <rPr>
        <sz val="14"/>
        <rFont val="宋体"/>
        <family val="0"/>
      </rPr>
      <t>中国农业银行深圳分行龙岗支行</t>
    </r>
  </si>
  <si>
    <r>
      <rPr>
        <sz val="14"/>
        <color indexed="8"/>
        <rFont val="宋体"/>
        <family val="0"/>
      </rPr>
      <t>深交客复﹝</t>
    </r>
    <r>
      <rPr>
        <sz val="14"/>
        <color indexed="8"/>
        <rFont val="Times New Roman"/>
        <family val="1"/>
      </rPr>
      <t>2018</t>
    </r>
    <r>
      <rPr>
        <sz val="14"/>
        <color indexed="8"/>
        <rFont val="宋体"/>
        <family val="0"/>
      </rPr>
      <t>﹞</t>
    </r>
    <r>
      <rPr>
        <sz val="14"/>
        <color indexed="8"/>
        <rFont val="Times New Roman"/>
        <family val="1"/>
      </rPr>
      <t>123</t>
    </r>
    <r>
      <rPr>
        <sz val="14"/>
        <color indexed="8"/>
        <rFont val="宋体"/>
        <family val="0"/>
      </rPr>
      <t>号</t>
    </r>
  </si>
  <si>
    <r>
      <rPr>
        <sz val="14"/>
        <rFont val="宋体"/>
        <family val="0"/>
      </rPr>
      <t>深圳市迅达汽车运输有限公司</t>
    </r>
  </si>
  <si>
    <r>
      <rPr>
        <sz val="14"/>
        <color indexed="8"/>
        <rFont val="宋体"/>
        <family val="0"/>
      </rPr>
      <t>深交客复﹝</t>
    </r>
    <r>
      <rPr>
        <sz val="14"/>
        <color indexed="8"/>
        <rFont val="Times New Roman"/>
        <family val="1"/>
      </rPr>
      <t>2018</t>
    </r>
    <r>
      <rPr>
        <sz val="14"/>
        <color indexed="8"/>
        <rFont val="宋体"/>
        <family val="0"/>
      </rPr>
      <t>﹞</t>
    </r>
    <r>
      <rPr>
        <sz val="14"/>
        <color indexed="8"/>
        <rFont val="Times New Roman"/>
        <family val="1"/>
      </rPr>
      <t>118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</si>
  <si>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深交客复﹝</t>
    </r>
    <r>
      <rPr>
        <sz val="14"/>
        <color indexed="8"/>
        <rFont val="Times New Roman"/>
        <family val="1"/>
      </rPr>
      <t>2018</t>
    </r>
    <r>
      <rPr>
        <sz val="14"/>
        <color indexed="8"/>
        <rFont val="宋体"/>
        <family val="0"/>
      </rPr>
      <t>﹞</t>
    </r>
    <r>
      <rPr>
        <sz val="14"/>
        <color indexed="8"/>
        <rFont val="Times New Roman"/>
        <family val="1"/>
      </rPr>
      <t>133</t>
    </r>
    <r>
      <rPr>
        <sz val="14"/>
        <color indexed="8"/>
        <rFont val="宋体"/>
        <family val="0"/>
      </rPr>
      <t>号</t>
    </r>
  </si>
  <si>
    <t>深圳市佳顺通运输实业有限公司</t>
  </si>
  <si>
    <r>
      <rPr>
        <sz val="14"/>
        <color indexed="8"/>
        <rFont val="宋体"/>
        <family val="0"/>
      </rPr>
      <t>深交客复﹝</t>
    </r>
    <r>
      <rPr>
        <sz val="14"/>
        <color indexed="8"/>
        <rFont val="Times New Roman"/>
        <family val="1"/>
      </rPr>
      <t>2018</t>
    </r>
    <r>
      <rPr>
        <sz val="14"/>
        <color indexed="8"/>
        <rFont val="宋体"/>
        <family val="0"/>
      </rPr>
      <t>﹞</t>
    </r>
    <r>
      <rPr>
        <sz val="14"/>
        <color indexed="8"/>
        <rFont val="Times New Roman"/>
        <family val="1"/>
      </rPr>
      <t>119</t>
    </r>
    <r>
      <rPr>
        <sz val="14"/>
        <color indexed="8"/>
        <rFont val="宋体"/>
        <family val="0"/>
      </rPr>
      <t>号</t>
    </r>
  </si>
  <si>
    <r>
      <rPr>
        <b/>
        <sz val="14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</si>
</sst>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6"/>
      <color indexed="8"/>
      <name val="黑体"/>
      <family val="3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黑体"/>
      <family val="3"/>
    </font>
    <font>
      <sz val="14"/>
      <name val="Times New Roman"/>
      <family val="1"/>
    </font>
    <font>
      <sz val="14"/>
      <color indexed="8"/>
      <name val="宋体"/>
      <family val="0"/>
    </font>
    <font>
      <b/>
      <sz val="14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6"/>
      <color theme="1"/>
      <name val="黑体"/>
      <family val="3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黑体"/>
      <family val="3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176" fontId="54" fillId="0" borderId="0" xfId="0" applyNumberFormat="1" applyFont="1" applyAlignment="1">
      <alignment horizontal="left" vertical="center"/>
    </xf>
    <xf numFmtId="43" fontId="54" fillId="0" borderId="0" xfId="22" applyFont="1" applyAlignment="1">
      <alignment horizontal="right" vertical="center"/>
    </xf>
    <xf numFmtId="177" fontId="54" fillId="0" borderId="0" xfId="22" applyNumberFormat="1" applyFont="1" applyAlignment="1">
      <alignment horizontal="right" vertical="center"/>
    </xf>
    <xf numFmtId="0" fontId="54" fillId="0" borderId="0" xfId="0" applyFont="1" applyAlignment="1">
      <alignment vertical="center"/>
    </xf>
    <xf numFmtId="43" fontId="54" fillId="0" borderId="0" xfId="22" applyFont="1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43" fontId="51" fillId="0" borderId="9" xfId="22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176" fontId="52" fillId="0" borderId="9" xfId="0" applyNumberFormat="1" applyFont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177" fontId="8" fillId="0" borderId="9" xfId="22" applyNumberFormat="1" applyFont="1" applyFill="1" applyBorder="1" applyAlignment="1">
      <alignment horizontal="center" vertical="center"/>
    </xf>
    <xf numFmtId="0" fontId="52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177" fontId="52" fillId="0" borderId="9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6" fontId="56" fillId="0" borderId="9" xfId="0" applyNumberFormat="1" applyFont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53" fillId="0" borderId="9" xfId="22" applyNumberFormat="1" applyFont="1" applyBorder="1" applyAlignment="1">
      <alignment horizontal="center" vertical="center"/>
    </xf>
    <xf numFmtId="43" fontId="54" fillId="0" borderId="0" xfId="22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177" fontId="51" fillId="0" borderId="9" xfId="22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177" fontId="52" fillId="0" borderId="9" xfId="22" applyNumberFormat="1" applyFont="1" applyBorder="1" applyAlignment="1">
      <alignment horizontal="right" vertical="center"/>
    </xf>
    <xf numFmtId="177" fontId="52" fillId="0" borderId="9" xfId="22" applyNumberFormat="1" applyFont="1" applyBorder="1" applyAlignment="1">
      <alignment horizontal="left" vertical="center"/>
    </xf>
    <xf numFmtId="176" fontId="52" fillId="0" borderId="9" xfId="0" applyNumberFormat="1" applyFont="1" applyFill="1" applyBorder="1" applyAlignment="1">
      <alignment horizontal="left" vertical="center"/>
    </xf>
    <xf numFmtId="176" fontId="8" fillId="0" borderId="9" xfId="0" applyNumberFormat="1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177" fontId="52" fillId="0" borderId="9" xfId="0" applyNumberFormat="1" applyFont="1" applyBorder="1" applyAlignment="1">
      <alignment horizontal="right" vertical="center"/>
    </xf>
    <xf numFmtId="177" fontId="53" fillId="0" borderId="9" xfId="22" applyNumberFormat="1" applyFont="1" applyBorder="1" applyAlignment="1">
      <alignment horizontal="right" vertical="center"/>
    </xf>
    <xf numFmtId="176" fontId="53" fillId="0" borderId="9" xfId="0" applyNumberFormat="1" applyFont="1" applyFill="1" applyBorder="1" applyAlignment="1">
      <alignment horizontal="left" vertical="center"/>
    </xf>
    <xf numFmtId="176" fontId="10" fillId="0" borderId="9" xfId="0" applyNumberFormat="1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176" fontId="54" fillId="0" borderId="0" xfId="22" applyNumberFormat="1" applyFont="1" applyAlignment="1">
      <alignment horizontal="left" vertical="center"/>
    </xf>
    <xf numFmtId="49" fontId="50" fillId="0" borderId="0" xfId="0" applyNumberFormat="1" applyFont="1" applyFill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43" fontId="51" fillId="0" borderId="0" xfId="22" applyFont="1" applyAlignment="1">
      <alignment vertical="center"/>
    </xf>
    <xf numFmtId="43" fontId="52" fillId="0" borderId="0" xfId="22" applyFont="1" applyAlignment="1">
      <alignment vertical="center"/>
    </xf>
    <xf numFmtId="43" fontId="53" fillId="0" borderId="0" xfId="22" applyFont="1" applyAlignment="1">
      <alignment vertical="center"/>
    </xf>
    <xf numFmtId="176" fontId="8" fillId="0" borderId="9" xfId="0" applyNumberFormat="1" applyFont="1" applyFill="1" applyBorder="1" applyAlignment="1" quotePrefix="1">
      <alignment horizontal="left" vertical="center"/>
    </xf>
    <xf numFmtId="176" fontId="4" fillId="0" borderId="9" xfId="0" applyNumberFormat="1" applyFont="1" applyFill="1" applyBorder="1" applyAlignment="1" quotePrefix="1">
      <alignment horizontal="left" vertical="center"/>
    </xf>
    <xf numFmtId="177" fontId="4" fillId="0" borderId="9" xfId="22" applyNumberFormat="1" applyFont="1" applyBorder="1" applyAlignment="1" quotePrefix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千位分隔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9001026153564"/>
    <pageSetUpPr fitToPage="1"/>
  </sheetPr>
  <dimension ref="A1:IV16"/>
  <sheetViews>
    <sheetView tabSelected="1" zoomScale="60" zoomScaleNormal="60" zoomScaleSheetLayoutView="100" workbookViewId="0" topLeftCell="A1">
      <selection activeCell="N4" sqref="N4:N10"/>
    </sheetView>
  </sheetViews>
  <sheetFormatPr defaultColWidth="9.00390625" defaultRowHeight="15"/>
  <cols>
    <col min="1" max="1" width="8.140625" style="5" customWidth="1"/>
    <col min="2" max="2" width="39.421875" style="6" customWidth="1"/>
    <col min="3" max="3" width="14.421875" style="5" customWidth="1"/>
    <col min="4" max="4" width="29.00390625" style="7" customWidth="1"/>
    <col min="5" max="6" width="15.57421875" style="6" customWidth="1"/>
    <col min="7" max="7" width="16.8515625" style="6" customWidth="1"/>
    <col min="8" max="8" width="16.00390625" style="8" customWidth="1"/>
    <col min="9" max="9" width="20.140625" style="9" customWidth="1"/>
    <col min="10" max="10" width="33.421875" style="7" customWidth="1"/>
    <col min="11" max="11" width="40.00390625" style="7" customWidth="1"/>
    <col min="12" max="12" width="28.7109375" style="7" customWidth="1"/>
    <col min="13" max="13" width="9.00390625" style="10" customWidth="1"/>
    <col min="14" max="14" width="18.57421875" style="10" customWidth="1"/>
    <col min="15" max="27" width="9.00390625" style="10" customWidth="1"/>
    <col min="28" max="29" width="18.57421875" style="6" customWidth="1"/>
    <col min="30" max="30" width="15.57421875" style="5" customWidth="1"/>
    <col min="31" max="32" width="15.57421875" style="6" customWidth="1"/>
    <col min="33" max="33" width="9.00390625" style="11" customWidth="1"/>
    <col min="34" max="16384" width="9.00390625" style="10" customWidth="1"/>
  </cols>
  <sheetData>
    <row r="1" spans="1:34" s="1" customFormat="1" ht="45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33"/>
      <c r="N1" s="33"/>
      <c r="O1" s="33"/>
      <c r="P1" s="33"/>
      <c r="Q1" s="33"/>
      <c r="R1" s="33"/>
      <c r="S1" s="33"/>
      <c r="T1" s="33"/>
      <c r="U1" s="47"/>
      <c r="V1" s="33"/>
      <c r="W1" s="33"/>
      <c r="X1" s="33"/>
      <c r="Y1" s="33"/>
      <c r="Z1" s="33"/>
      <c r="AA1" s="33"/>
      <c r="AB1" s="50"/>
      <c r="AC1" s="33"/>
      <c r="AD1" s="33"/>
      <c r="AE1" s="33"/>
      <c r="AF1" s="33"/>
      <c r="AG1" s="33"/>
      <c r="AH1" s="33"/>
    </row>
    <row r="2" spans="1:256" s="2" customFormat="1" ht="39" customHeight="1">
      <c r="A2" s="14" t="s">
        <v>1</v>
      </c>
      <c r="B2" s="14" t="s">
        <v>2</v>
      </c>
      <c r="C2" s="14" t="s">
        <v>3</v>
      </c>
      <c r="D2" s="15" t="s">
        <v>4</v>
      </c>
      <c r="E2" s="14" t="s">
        <v>5</v>
      </c>
      <c r="F2" s="14" t="s">
        <v>6</v>
      </c>
      <c r="G2" s="14" t="s">
        <v>7</v>
      </c>
      <c r="H2" s="16" t="s">
        <v>8</v>
      </c>
      <c r="I2" s="34" t="s">
        <v>9</v>
      </c>
      <c r="J2" s="15" t="s">
        <v>10</v>
      </c>
      <c r="K2" s="15" t="s">
        <v>11</v>
      </c>
      <c r="L2" s="15" t="s">
        <v>12</v>
      </c>
      <c r="M2" s="35"/>
      <c r="N2" s="35"/>
      <c r="O2" s="35"/>
      <c r="P2" s="35"/>
      <c r="Q2" s="35"/>
      <c r="R2" s="35"/>
      <c r="S2" s="35"/>
      <c r="T2" s="35"/>
      <c r="U2" s="48"/>
      <c r="V2" s="35"/>
      <c r="W2" s="35"/>
      <c r="X2" s="35"/>
      <c r="Y2" s="35"/>
      <c r="Z2" s="35"/>
      <c r="AA2" s="35"/>
      <c r="AB2" s="51"/>
      <c r="AC2" s="51"/>
      <c r="AD2" s="52"/>
      <c r="AE2" s="51"/>
      <c r="AF2" s="51"/>
      <c r="AG2" s="59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s="2" customFormat="1" ht="39" customHeight="1">
      <c r="A3" s="14"/>
      <c r="B3" s="14"/>
      <c r="C3" s="14"/>
      <c r="D3" s="15"/>
      <c r="E3" s="14"/>
      <c r="F3" s="14"/>
      <c r="G3" s="14"/>
      <c r="H3" s="16"/>
      <c r="I3" s="34"/>
      <c r="J3" s="15"/>
      <c r="K3" s="15"/>
      <c r="L3" s="15"/>
      <c r="M3" s="35"/>
      <c r="N3" s="35"/>
      <c r="O3" s="35"/>
      <c r="P3" s="35"/>
      <c r="Q3" s="35"/>
      <c r="R3" s="35"/>
      <c r="S3" s="35"/>
      <c r="T3" s="35"/>
      <c r="U3" s="48"/>
      <c r="V3" s="35"/>
      <c r="W3" s="35"/>
      <c r="X3" s="35"/>
      <c r="Y3" s="35"/>
      <c r="Z3" s="35"/>
      <c r="AA3" s="35"/>
      <c r="AB3" s="51"/>
      <c r="AC3" s="53"/>
      <c r="AD3" s="52"/>
      <c r="AE3" s="53"/>
      <c r="AF3" s="53"/>
      <c r="AG3" s="59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s="3" customFormat="1" ht="39.75" customHeight="1">
      <c r="A4" s="17">
        <v>1</v>
      </c>
      <c r="B4" s="18" t="s">
        <v>13</v>
      </c>
      <c r="C4" s="17">
        <v>78</v>
      </c>
      <c r="D4" s="19" t="s">
        <v>14</v>
      </c>
      <c r="E4" s="20">
        <v>78</v>
      </c>
      <c r="F4" s="17">
        <v>22</v>
      </c>
      <c r="G4" s="20">
        <v>22</v>
      </c>
      <c r="H4" s="21">
        <v>164800</v>
      </c>
      <c r="I4" s="36">
        <f aca="true" t="shared" si="0" ref="I4:I9">G4*H4</f>
        <v>3625600</v>
      </c>
      <c r="J4" s="37" t="s">
        <v>15</v>
      </c>
      <c r="K4" s="38" t="s">
        <v>16</v>
      </c>
      <c r="L4" s="62" t="s">
        <v>17</v>
      </c>
      <c r="M4" s="40"/>
      <c r="N4" s="40"/>
      <c r="O4" s="40"/>
      <c r="P4" s="40"/>
      <c r="Q4" s="40"/>
      <c r="R4" s="40"/>
      <c r="S4" s="40"/>
      <c r="T4" s="40"/>
      <c r="U4" s="49"/>
      <c r="V4" s="40"/>
      <c r="W4" s="40"/>
      <c r="X4" s="40"/>
      <c r="Y4" s="40"/>
      <c r="Z4" s="40"/>
      <c r="AA4" s="40"/>
      <c r="AB4" s="54"/>
      <c r="AC4" s="55"/>
      <c r="AD4" s="56"/>
      <c r="AE4" s="55"/>
      <c r="AF4" s="55"/>
      <c r="AG4" s="6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s="3" customFormat="1" ht="39.75" customHeight="1">
      <c r="A5" s="17">
        <v>2</v>
      </c>
      <c r="B5" s="22" t="s">
        <v>18</v>
      </c>
      <c r="C5" s="17">
        <v>71</v>
      </c>
      <c r="D5" s="23" t="s">
        <v>19</v>
      </c>
      <c r="E5" s="17">
        <v>71</v>
      </c>
      <c r="F5" s="17">
        <v>24</v>
      </c>
      <c r="G5" s="17">
        <v>63</v>
      </c>
      <c r="H5" s="24">
        <v>164800</v>
      </c>
      <c r="I5" s="41">
        <f t="shared" si="0"/>
        <v>10382400</v>
      </c>
      <c r="J5" s="38" t="s">
        <v>15</v>
      </c>
      <c r="K5" s="39" t="s">
        <v>20</v>
      </c>
      <c r="L5" s="63" t="s">
        <v>17</v>
      </c>
      <c r="M5" s="40"/>
      <c r="N5" s="40"/>
      <c r="O5" s="40"/>
      <c r="P5" s="40"/>
      <c r="Q5" s="40"/>
      <c r="R5" s="40"/>
      <c r="S5" s="40"/>
      <c r="T5" s="40"/>
      <c r="U5" s="49"/>
      <c r="V5" s="40"/>
      <c r="W5" s="40"/>
      <c r="X5" s="40"/>
      <c r="Y5" s="40"/>
      <c r="Z5" s="40"/>
      <c r="AA5" s="40"/>
      <c r="AB5" s="54"/>
      <c r="AC5" s="55"/>
      <c r="AD5" s="56"/>
      <c r="AE5" s="55"/>
      <c r="AF5" s="55"/>
      <c r="AG5" s="6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s="3" customFormat="1" ht="39.75" customHeight="1">
      <c r="A6" s="17"/>
      <c r="B6" s="22"/>
      <c r="C6" s="17">
        <v>113</v>
      </c>
      <c r="D6" s="23" t="s">
        <v>21</v>
      </c>
      <c r="E6" s="17">
        <v>113</v>
      </c>
      <c r="F6" s="17">
        <v>39</v>
      </c>
      <c r="G6" s="17"/>
      <c r="H6" s="24"/>
      <c r="I6" s="41"/>
      <c r="J6" s="38"/>
      <c r="K6" s="38"/>
      <c r="L6" s="38"/>
      <c r="M6" s="40"/>
      <c r="N6" s="40"/>
      <c r="O6" s="40"/>
      <c r="P6" s="40"/>
      <c r="Q6" s="40"/>
      <c r="R6" s="40"/>
      <c r="S6" s="40"/>
      <c r="T6" s="40"/>
      <c r="U6" s="49"/>
      <c r="V6" s="40"/>
      <c r="W6" s="40"/>
      <c r="X6" s="40"/>
      <c r="Y6" s="40"/>
      <c r="Z6" s="40"/>
      <c r="AA6" s="40"/>
      <c r="AB6" s="54"/>
      <c r="AC6" s="55"/>
      <c r="AD6" s="56"/>
      <c r="AE6" s="55"/>
      <c r="AF6" s="55"/>
      <c r="AG6" s="6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s="3" customFormat="1" ht="39.75" customHeight="1">
      <c r="A7" s="17">
        <v>3</v>
      </c>
      <c r="B7" s="18" t="s">
        <v>22</v>
      </c>
      <c r="C7" s="17">
        <v>91</v>
      </c>
      <c r="D7" s="19" t="s">
        <v>23</v>
      </c>
      <c r="E7" s="20">
        <v>91</v>
      </c>
      <c r="F7" s="17">
        <v>65</v>
      </c>
      <c r="G7" s="25">
        <v>68</v>
      </c>
      <c r="H7" s="21">
        <v>164800</v>
      </c>
      <c r="I7" s="41">
        <f t="shared" si="0"/>
        <v>11206400</v>
      </c>
      <c r="J7" s="37" t="s">
        <v>15</v>
      </c>
      <c r="K7" s="37" t="s">
        <v>16</v>
      </c>
      <c r="L7" s="64" t="s">
        <v>17</v>
      </c>
      <c r="M7" s="40"/>
      <c r="N7" s="40"/>
      <c r="O7" s="40"/>
      <c r="P7" s="40"/>
      <c r="Q7" s="40"/>
      <c r="R7" s="40"/>
      <c r="S7" s="40"/>
      <c r="T7" s="40"/>
      <c r="U7" s="49"/>
      <c r="V7" s="40"/>
      <c r="W7" s="40"/>
      <c r="X7" s="40"/>
      <c r="Y7" s="40"/>
      <c r="Z7" s="40"/>
      <c r="AA7" s="40"/>
      <c r="AB7" s="54"/>
      <c r="AC7" s="55"/>
      <c r="AD7" s="56"/>
      <c r="AE7" s="55"/>
      <c r="AF7" s="55"/>
      <c r="AG7" s="6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3" customFormat="1" ht="39.75" customHeight="1">
      <c r="A8" s="17"/>
      <c r="B8" s="18"/>
      <c r="C8" s="17">
        <v>5</v>
      </c>
      <c r="D8" s="19" t="s">
        <v>24</v>
      </c>
      <c r="E8" s="20">
        <v>5</v>
      </c>
      <c r="F8" s="17">
        <v>3</v>
      </c>
      <c r="G8" s="26"/>
      <c r="H8" s="21"/>
      <c r="I8" s="41"/>
      <c r="J8" s="37"/>
      <c r="K8" s="37"/>
      <c r="L8" s="37"/>
      <c r="M8" s="40"/>
      <c r="N8" s="40"/>
      <c r="O8" s="40"/>
      <c r="P8" s="40"/>
      <c r="Q8" s="40"/>
      <c r="R8" s="40"/>
      <c r="S8" s="40"/>
      <c r="T8" s="40"/>
      <c r="U8" s="49"/>
      <c r="V8" s="40"/>
      <c r="W8" s="40"/>
      <c r="X8" s="40"/>
      <c r="Y8" s="40"/>
      <c r="Z8" s="40"/>
      <c r="AA8" s="40"/>
      <c r="AB8" s="54"/>
      <c r="AC8" s="55"/>
      <c r="AD8" s="56"/>
      <c r="AE8" s="55"/>
      <c r="AF8" s="55"/>
      <c r="AG8" s="6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s="3" customFormat="1" ht="39.75" customHeight="1">
      <c r="A9" s="27">
        <v>4</v>
      </c>
      <c r="B9" s="18" t="s">
        <v>25</v>
      </c>
      <c r="C9" s="27">
        <v>118</v>
      </c>
      <c r="D9" s="28" t="s">
        <v>26</v>
      </c>
      <c r="E9" s="27">
        <v>118</v>
      </c>
      <c r="F9" s="27">
        <v>2</v>
      </c>
      <c r="G9" s="27">
        <v>2</v>
      </c>
      <c r="H9" s="21">
        <v>164800</v>
      </c>
      <c r="I9" s="36">
        <f t="shared" si="0"/>
        <v>329600</v>
      </c>
      <c r="J9" s="37" t="s">
        <v>15</v>
      </c>
      <c r="K9" s="38" t="s">
        <v>16</v>
      </c>
      <c r="L9" s="62" t="s">
        <v>17</v>
      </c>
      <c r="M9" s="40"/>
      <c r="N9" s="40"/>
      <c r="O9" s="40"/>
      <c r="P9" s="40"/>
      <c r="Q9" s="40"/>
      <c r="R9" s="40"/>
      <c r="S9" s="40"/>
      <c r="T9" s="40"/>
      <c r="U9" s="49"/>
      <c r="V9" s="40"/>
      <c r="W9" s="40"/>
      <c r="X9" s="40"/>
      <c r="Y9" s="40"/>
      <c r="Z9" s="40"/>
      <c r="AA9" s="40"/>
      <c r="AB9" s="54"/>
      <c r="AC9" s="55"/>
      <c r="AD9" s="56"/>
      <c r="AE9" s="55"/>
      <c r="AF9" s="55"/>
      <c r="AG9" s="6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s="4" customFormat="1" ht="39.75" customHeight="1">
      <c r="A10" s="29" t="s">
        <v>27</v>
      </c>
      <c r="B10" s="30"/>
      <c r="C10" s="31">
        <f>SUM(C4:C9)</f>
        <v>476</v>
      </c>
      <c r="D10" s="31"/>
      <c r="E10" s="31">
        <f aca="true" t="shared" si="1" ref="D10:I10">SUM(E4:E9)</f>
        <v>476</v>
      </c>
      <c r="F10" s="31">
        <f t="shared" si="1"/>
        <v>155</v>
      </c>
      <c r="G10" s="31">
        <f t="shared" si="1"/>
        <v>155</v>
      </c>
      <c r="H10" s="31"/>
      <c r="I10" s="42">
        <f t="shared" si="1"/>
        <v>25544000</v>
      </c>
      <c r="J10" s="43"/>
      <c r="K10" s="44"/>
      <c r="L10" s="43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57"/>
      <c r="AC10" s="57"/>
      <c r="AD10" s="58"/>
      <c r="AE10" s="57"/>
      <c r="AF10" s="57"/>
      <c r="AG10" s="61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ht="18" customHeight="1">
      <c r="H11" s="32"/>
    </row>
    <row r="12" ht="18" customHeight="1">
      <c r="H12" s="32"/>
    </row>
    <row r="13" ht="18" customHeight="1">
      <c r="H13" s="32"/>
    </row>
    <row r="14" ht="18" customHeight="1">
      <c r="H14" s="32"/>
    </row>
    <row r="15" ht="18" customHeight="1"/>
    <row r="16" ht="18" customHeight="1">
      <c r="J16" s="46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</sheetData>
  <sheetProtection/>
  <autoFilter ref="A3:AH10"/>
  <mergeCells count="30">
    <mergeCell ref="A1:L1"/>
    <mergeCell ref="A10:B10"/>
    <mergeCell ref="A2:A3"/>
    <mergeCell ref="A5:A6"/>
    <mergeCell ref="A7:A8"/>
    <mergeCell ref="B2:B3"/>
    <mergeCell ref="B5:B6"/>
    <mergeCell ref="B7:B8"/>
    <mergeCell ref="C2:C3"/>
    <mergeCell ref="D2:D3"/>
    <mergeCell ref="E2:E3"/>
    <mergeCell ref="F2:F3"/>
    <mergeCell ref="G2:G3"/>
    <mergeCell ref="G5:G6"/>
    <mergeCell ref="G7:G8"/>
    <mergeCell ref="H2:H3"/>
    <mergeCell ref="H5:H6"/>
    <mergeCell ref="H7:H8"/>
    <mergeCell ref="I2:I3"/>
    <mergeCell ref="I5:I6"/>
    <mergeCell ref="I7:I8"/>
    <mergeCell ref="J2:J3"/>
    <mergeCell ref="J5:J6"/>
    <mergeCell ref="J7:J8"/>
    <mergeCell ref="K2:K3"/>
    <mergeCell ref="K5:K6"/>
    <mergeCell ref="K7:K8"/>
    <mergeCell ref="L2:L3"/>
    <mergeCell ref="L5:L6"/>
    <mergeCell ref="L7:L8"/>
  </mergeCells>
  <printOptions/>
  <pageMargins left="0.251388888888889" right="0.251388888888889" top="0.39305555555555605" bottom="0.39305555555555605" header="0.511805555555556" footer="0.314583333333333"/>
  <pageSetup fitToHeight="0" fitToWidth="1" horizontalDpi="600" verticalDpi="600" orientation="landscape" paperSize="9" scale="52"/>
  <headerFooter>
    <oddFooter>&amp;C第 &amp;P 页，共 &amp;N 页</oddFooter>
  </headerFooter>
  <ignoredErrors>
    <ignoredError sqref="L4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一诺千金</cp:lastModifiedBy>
  <dcterms:created xsi:type="dcterms:W3CDTF">2020-05-07T06:16:00Z</dcterms:created>
  <dcterms:modified xsi:type="dcterms:W3CDTF">2020-05-28T05:02:49Z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