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<sst xmlns="http://schemas.openxmlformats.org/spreadsheetml/2006/main" count="110" uniqueCount="63">
  <si>
    <t>项目支出绩效自评表</t>
  </si>
  <si>
    <t>项目名称</t>
  </si>
  <si>
    <t>的士站管理支出</t>
  </si>
  <si>
    <t>项目金额</t>
  </si>
  <si>
    <t>主管部门</t>
  </si>
  <si>
    <t>深圳市交通运输局</t>
  </si>
  <si>
    <t>实施单位</t>
  </si>
  <si>
    <t>深圳市交通运输局南山管理局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</si>
  <si>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</si>
  <si>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</si>
  <si>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</si>
  <si>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</si>
  <si>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</si>
  <si>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</si>
  <si>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</si>
  <si>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</si>
  <si>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</si>
  <si>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</si>
  <si>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</si>
  <si>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</si>
  <si>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</si>
  <si>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</si>
  <si>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</si>
  <si>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完成深圳湾、火车西站、邮轮中心三个的士站的人员经费支付，维护日常零星修缮以及支付水费电费。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</si>
  <si>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</si>
  <si>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</si>
  <si>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</si>
  <si>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</si>
  <si>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</si>
  <si>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</si>
  <si>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</si>
  <si>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</si>
  <si>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</si>
  <si>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场站服务数量</t>
  </si>
  <si>
    <t>3个</t>
  </si>
  <si>
    <t>15</t>
  </si>
  <si>
    <t>质量指标</t>
  </si>
  <si>
    <t>派遣人员到位率</t>
  </si>
  <si>
    <t>100%</t>
  </si>
  <si>
    <t>5</t>
  </si>
  <si>
    <t>零星修缮质量验收</t>
  </si>
  <si>
    <t>合格</t>
  </si>
  <si>
    <t>时效指标</t>
  </si>
  <si>
    <t>水费电费报销及时率</t>
  </si>
  <si>
    <t>工资发放及时率</t>
  </si>
  <si>
    <t>成本指标</t>
  </si>
  <si>
    <t>深圳湾、火车西站、邮轮中心的士场站经费支出</t>
  </si>
  <si>
    <t>＜279.25万元</t>
  </si>
  <si>
    <t>267.88万元</t>
  </si>
  <si>
    <t>效益指标</t>
  </si>
  <si>
    <t>经济效益指标</t>
  </si>
  <si>
    <t>不适用</t>
  </si>
  <si>
    <t>0</t>
  </si>
  <si>
    <t>社会效益指标</t>
  </si>
  <si>
    <t>提升工作效率</t>
  </si>
  <si>
    <t>有所提升</t>
  </si>
  <si>
    <t>30</t>
  </si>
  <si>
    <t>生态效益指标</t>
  </si>
  <si>
    <t>满意度指标</t>
  </si>
  <si>
    <t>服务满意率</t>
  </si>
  <si>
    <t>10</t>
  </si>
  <si>
    <t>8</t>
  </si>
  <si>
    <t>总分</t>
  </si>
</sst>
</file>

<file path=xl/styles.xml><?xml version="1.0" encoding="utf-8"?>
<styleSheet xmlns="http://schemas.openxmlformats.org/spreadsheetml/2006/main">
  <numFmts count="6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3" fillId="3" borderId="16" applyNumberFormat="0" applyAlignment="0" applyProtection="0">
      <alignment vertical="center"/>
    </xf>
    <xf numFmtId="0" fontId="6" fillId="3" borderId="10" applyNumberFormat="0" applyAlignment="0" applyProtection="0">
      <alignment vertical="center"/>
    </xf>
    <xf numFmtId="0" fontId="16" fillId="16" borderId="14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/>
    <xf numFmtId="177" fontId="3" fillId="0" borderId="9" xfId="0" applyNumberFormat="1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zoomScale="115" zoomScaleNormal="115" workbookViewId="0">
      <selection activeCell="I21" sqref="B10:I21"/>
    </sheetView>
  </sheetViews>
  <sheetFormatPr defaultColWidth="9" defaultRowHeight="13.5"/>
  <cols>
    <col min="2" max="2" width="12.625" customWidth="1"/>
    <col min="3" max="3" width="15.625" customWidth="1"/>
    <col min="4" max="4" width="27.0583333333333" customWidth="1"/>
    <col min="5" max="6" width="12.625" customWidth="1"/>
    <col min="7" max="8" width="6.625" customWidth="1"/>
    <col min="9" max="9" width="33.1416666666667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6" t="s">
        <v>3</v>
      </c>
      <c r="G2" s="7">
        <v>10595723.38</v>
      </c>
      <c r="H2" s="7"/>
      <c r="I2" s="7"/>
    </row>
    <row r="3" ht="16.5" spans="1:9">
      <c r="A3" s="2" t="s">
        <v>4</v>
      </c>
      <c r="B3" s="3" t="s">
        <v>5</v>
      </c>
      <c r="C3" s="4"/>
      <c r="D3" s="4"/>
      <c r="E3" s="5"/>
      <c r="F3" s="6" t="s">
        <v>6</v>
      </c>
      <c r="G3" s="7" t="s">
        <v>7</v>
      </c>
      <c r="H3" s="7"/>
      <c r="I3" s="7"/>
    </row>
    <row r="4" ht="16.5" spans="1:9">
      <c r="A4" s="8" t="s">
        <v>8</v>
      </c>
      <c r="B4" s="9"/>
      <c r="C4" s="9"/>
      <c r="D4" s="10" t="s">
        <v>9</v>
      </c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14</v>
      </c>
    </row>
    <row r="5" ht="16.5" spans="1:10">
      <c r="A5" s="11"/>
      <c r="B5" s="10" t="s">
        <v>15</v>
      </c>
      <c r="C5" s="10"/>
      <c r="D5" s="12">
        <v>2792500</v>
      </c>
      <c r="E5" s="12">
        <v>2845253.38</v>
      </c>
      <c r="F5" s="12">
        <v>2678810.29</v>
      </c>
      <c r="G5" s="13">
        <v>10</v>
      </c>
      <c r="H5" s="12">
        <f>IF(AND(E5=0,F5=0),1,IF(E5=0,0,ROUND(F5/E5,2)))</f>
        <v>0.94</v>
      </c>
      <c r="I5" s="12">
        <f>ROUND(H5*G5,2)</f>
        <v>9.4</v>
      </c>
      <c r="J5" s="33">
        <v>88</v>
      </c>
    </row>
    <row r="6" ht="16.5" spans="1:9">
      <c r="A6" s="11"/>
      <c r="B6" s="14" t="s">
        <v>16</v>
      </c>
      <c r="C6" s="15"/>
      <c r="D6" s="12">
        <v>2792500</v>
      </c>
      <c r="E6" s="12">
        <v>2845253.38</v>
      </c>
      <c r="F6" s="12">
        <v>2678810.29</v>
      </c>
      <c r="G6" s="7" t="s">
        <v>17</v>
      </c>
      <c r="H6" s="12">
        <f t="shared" ref="H6:H8" si="0">IF(E6=0,0,ROUND(F6/E6,2))</f>
        <v>0.94</v>
      </c>
      <c r="I6" s="7" t="s">
        <v>17</v>
      </c>
    </row>
    <row r="7" ht="16.5" spans="1:9">
      <c r="A7" s="11"/>
      <c r="B7" s="14" t="s">
        <v>18</v>
      </c>
      <c r="C7" s="15"/>
      <c r="D7" s="12">
        <v>0</v>
      </c>
      <c r="E7" s="12">
        <v>0</v>
      </c>
      <c r="F7" s="12">
        <v>0</v>
      </c>
      <c r="G7" s="7" t="s">
        <v>17</v>
      </c>
      <c r="H7" s="12">
        <f t="shared" si="0"/>
        <v>0</v>
      </c>
      <c r="I7" s="7" t="s">
        <v>17</v>
      </c>
    </row>
    <row r="8" ht="16.5" spans="1:9">
      <c r="A8" s="16"/>
      <c r="B8" s="17" t="s">
        <v>19</v>
      </c>
      <c r="C8" s="17"/>
      <c r="D8" s="12">
        <f>D5-D6-D7</f>
        <v>0</v>
      </c>
      <c r="E8" s="12">
        <f>E5-E6-E7</f>
        <v>0</v>
      </c>
      <c r="F8" s="12">
        <f>F5-F6-F7</f>
        <v>0</v>
      </c>
      <c r="G8" s="7" t="s">
        <v>17</v>
      </c>
      <c r="H8" s="12">
        <f t="shared" si="0"/>
        <v>0</v>
      </c>
      <c r="I8" s="7" t="s">
        <v>17</v>
      </c>
    </row>
    <row r="9" ht="16.5" spans="1:9">
      <c r="A9" s="18" t="s">
        <v>20</v>
      </c>
      <c r="B9" s="19" t="s">
        <v>21</v>
      </c>
      <c r="C9" s="20"/>
      <c r="D9" s="20"/>
      <c r="E9" s="21"/>
      <c r="F9" s="22" t="s">
        <v>22</v>
      </c>
      <c r="G9" s="22"/>
      <c r="H9" s="22"/>
      <c r="I9" s="22"/>
    </row>
    <row r="10" ht="52.5" customHeight="1" spans="1:11">
      <c r="A10" s="18"/>
      <c r="B10" s="23" t="s">
        <v>23</v>
      </c>
      <c r="C10" s="24"/>
      <c r="D10" s="24"/>
      <c r="E10" s="25"/>
      <c r="F10" s="26" t="s">
        <v>23</v>
      </c>
      <c r="G10" s="26"/>
      <c r="H10" s="26"/>
      <c r="I10" s="26"/>
      <c r="K10" s="34"/>
    </row>
    <row r="11" ht="20.25" customHeight="1" spans="1:9">
      <c r="A11" s="18" t="s">
        <v>24</v>
      </c>
      <c r="B11" s="27" t="s">
        <v>25</v>
      </c>
      <c r="C11" s="27" t="s">
        <v>26</v>
      </c>
      <c r="D11" s="27" t="s">
        <v>27</v>
      </c>
      <c r="E11" s="27" t="s">
        <v>28</v>
      </c>
      <c r="F11" s="27" t="s">
        <v>29</v>
      </c>
      <c r="G11" s="27" t="s">
        <v>12</v>
      </c>
      <c r="H11" s="27" t="s">
        <v>14</v>
      </c>
      <c r="I11" s="35" t="s">
        <v>30</v>
      </c>
    </row>
    <row r="12" ht="16.5" customHeight="1" spans="1:9">
      <c r="A12" s="28"/>
      <c r="B12" s="29" t="s">
        <v>31</v>
      </c>
      <c r="C12" s="30" t="s">
        <v>32</v>
      </c>
      <c r="D12" s="26" t="s">
        <v>33</v>
      </c>
      <c r="E12" s="26" t="s">
        <v>34</v>
      </c>
      <c r="F12" s="26" t="s">
        <v>34</v>
      </c>
      <c r="G12" s="26" t="s">
        <v>35</v>
      </c>
      <c r="H12" s="26" t="s">
        <v>35</v>
      </c>
      <c r="I12" s="26"/>
    </row>
    <row r="13" ht="16.5" customHeight="1" spans="1:9">
      <c r="A13" s="28"/>
      <c r="B13" s="29" t="s">
        <v>31</v>
      </c>
      <c r="C13" s="30" t="s">
        <v>36</v>
      </c>
      <c r="D13" s="26" t="s">
        <v>37</v>
      </c>
      <c r="E13" s="26" t="s">
        <v>38</v>
      </c>
      <c r="F13" s="26" t="s">
        <v>38</v>
      </c>
      <c r="G13" s="26" t="s">
        <v>39</v>
      </c>
      <c r="H13" s="26" t="s">
        <v>39</v>
      </c>
      <c r="I13" s="26"/>
    </row>
    <row r="14" ht="16.5" customHeight="1" spans="1:9">
      <c r="A14" s="28"/>
      <c r="B14" s="29" t="s">
        <v>31</v>
      </c>
      <c r="C14" s="30" t="s">
        <v>36</v>
      </c>
      <c r="D14" s="26" t="s">
        <v>40</v>
      </c>
      <c r="E14" s="26" t="s">
        <v>41</v>
      </c>
      <c r="F14" s="26" t="s">
        <v>41</v>
      </c>
      <c r="G14" s="26" t="s">
        <v>39</v>
      </c>
      <c r="H14" s="26" t="s">
        <v>39</v>
      </c>
      <c r="I14" s="26"/>
    </row>
    <row r="15" ht="16.5" customHeight="1" spans="1:9">
      <c r="A15" s="28"/>
      <c r="B15" s="29" t="s">
        <v>31</v>
      </c>
      <c r="C15" s="30" t="s">
        <v>42</v>
      </c>
      <c r="D15" s="26" t="s">
        <v>43</v>
      </c>
      <c r="E15" s="26" t="s">
        <v>38</v>
      </c>
      <c r="F15" s="26" t="s">
        <v>38</v>
      </c>
      <c r="G15" s="26" t="s">
        <v>39</v>
      </c>
      <c r="H15" s="26" t="s">
        <v>39</v>
      </c>
      <c r="I15" s="26"/>
    </row>
    <row r="16" ht="16.5" customHeight="1" spans="1:9">
      <c r="A16" s="28"/>
      <c r="B16" s="29" t="s">
        <v>31</v>
      </c>
      <c r="C16" s="30" t="s">
        <v>42</v>
      </c>
      <c r="D16" s="26" t="s">
        <v>44</v>
      </c>
      <c r="E16" s="26" t="s">
        <v>38</v>
      </c>
      <c r="F16" s="26" t="s">
        <v>38</v>
      </c>
      <c r="G16" s="26" t="s">
        <v>39</v>
      </c>
      <c r="H16" s="26" t="s">
        <v>39</v>
      </c>
      <c r="I16" s="26"/>
    </row>
    <row r="17" ht="32" customHeight="1" spans="1:9">
      <c r="A17" s="28"/>
      <c r="B17" s="29" t="s">
        <v>31</v>
      </c>
      <c r="C17" s="30" t="s">
        <v>45</v>
      </c>
      <c r="D17" s="26" t="s">
        <v>46</v>
      </c>
      <c r="E17" s="26" t="s">
        <v>47</v>
      </c>
      <c r="F17" s="26" t="s">
        <v>48</v>
      </c>
      <c r="G17" s="26" t="s">
        <v>35</v>
      </c>
      <c r="H17" s="26" t="s">
        <v>35</v>
      </c>
      <c r="I17" s="26"/>
    </row>
    <row r="18" ht="16.5" customHeight="1" spans="1:9">
      <c r="A18" s="28"/>
      <c r="B18" s="29" t="s">
        <v>49</v>
      </c>
      <c r="C18" s="30" t="s">
        <v>50</v>
      </c>
      <c r="D18" s="26" t="s">
        <v>51</v>
      </c>
      <c r="E18" s="26" t="s">
        <v>51</v>
      </c>
      <c r="F18" s="26" t="s">
        <v>51</v>
      </c>
      <c r="G18" s="26" t="s">
        <v>52</v>
      </c>
      <c r="H18" s="26" t="s">
        <v>52</v>
      </c>
      <c r="I18" s="26"/>
    </row>
    <row r="19" ht="16.5" customHeight="1" spans="1:9">
      <c r="A19" s="28"/>
      <c r="B19" s="29" t="s">
        <v>49</v>
      </c>
      <c r="C19" s="30" t="s">
        <v>53</v>
      </c>
      <c r="D19" s="26" t="s">
        <v>54</v>
      </c>
      <c r="E19" s="26" t="s">
        <v>55</v>
      </c>
      <c r="F19" s="26" t="s">
        <v>55</v>
      </c>
      <c r="G19" s="26" t="s">
        <v>56</v>
      </c>
      <c r="H19" s="26" t="s">
        <v>56</v>
      </c>
      <c r="I19" s="26"/>
    </row>
    <row r="20" ht="16.5" customHeight="1" spans="1:9">
      <c r="A20" s="28"/>
      <c r="B20" s="29" t="s">
        <v>49</v>
      </c>
      <c r="C20" s="30" t="s">
        <v>57</v>
      </c>
      <c r="D20" s="26" t="s">
        <v>51</v>
      </c>
      <c r="E20" s="26" t="s">
        <v>51</v>
      </c>
      <c r="F20" s="26" t="s">
        <v>51</v>
      </c>
      <c r="G20" s="26" t="s">
        <v>52</v>
      </c>
      <c r="H20" s="26" t="s">
        <v>52</v>
      </c>
      <c r="I20" s="26"/>
    </row>
    <row r="21" ht="31" customHeight="1" spans="1:9">
      <c r="A21" s="28"/>
      <c r="B21" s="29" t="s">
        <v>49</v>
      </c>
      <c r="C21" s="30" t="s">
        <v>58</v>
      </c>
      <c r="D21" s="26" t="s">
        <v>59</v>
      </c>
      <c r="E21" s="26" t="s">
        <v>38</v>
      </c>
      <c r="F21" s="26" t="s">
        <v>38</v>
      </c>
      <c r="G21" s="26" t="s">
        <v>60</v>
      </c>
      <c r="H21" s="26" t="s">
        <v>61</v>
      </c>
      <c r="I21" s="26"/>
    </row>
    <row r="22" ht="16.5" customHeight="1" spans="1:9">
      <c r="A22" s="31"/>
      <c r="B22" s="16" t="s">
        <v>62</v>
      </c>
      <c r="C22" s="16"/>
      <c r="D22" s="16"/>
      <c r="E22" s="16"/>
      <c r="F22" s="16"/>
      <c r="G22" s="32">
        <v>100</v>
      </c>
      <c r="H22" s="26">
        <f>I5+J5</f>
        <v>97.4</v>
      </c>
      <c r="I22" s="36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7"/>
    <mergeCell ref="B18:B21"/>
    <mergeCell ref="C13:C14"/>
    <mergeCell ref="C15:C16"/>
  </mergeCells>
  <pageMargins left="0.7" right="0.7" top="0.75" bottom="0.75" header="0.3" footer="0.3"/>
  <pageSetup paperSize="9" orientation="portrait"/>
  <headerFooter/>
  <ignoredErrors>
    <ignoredError sqref="E13:H21 G12:H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张瑜</cp:lastModifiedBy>
  <dcterms:created xsi:type="dcterms:W3CDTF">2015-06-05T18:19:00Z</dcterms:created>
  <dcterms:modified xsi:type="dcterms:W3CDTF">2022-10-13T08:46:16Z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