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<sst xmlns="http://schemas.openxmlformats.org/spreadsheetml/2006/main" count="96" uniqueCount="60">
  <si>
    <t>项目支出绩效自评表</t>
  </si>
  <si>
    <t>项目名称</t>
  </si>
  <si>
    <t>道路设施养护日常养护管理1</t>
  </si>
  <si>
    <t>项目金额</t>
  </si>
  <si>
    <t>主管部门</t>
  </si>
  <si>
    <t>深圳市交通运输局</t>
  </si>
  <si>
    <t>实施单位</t>
  </si>
  <si>
    <t>深圳市交通运输局南山管理局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</si>
  <si>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</si>
  <si>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</si>
  <si>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</si>
  <si>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</si>
  <si>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</si>
  <si>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</si>
  <si>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</si>
  <si>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</si>
  <si>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</si>
  <si>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</si>
  <si>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</si>
  <si>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</si>
  <si>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</si>
  <si>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</si>
  <si>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</si>
  <si>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确保南山区管养范围内道路安全运营和市民出行安全，提高道路通行效率，道路技术状况达到规范要求。按照国家技术规范及相关指引，对施工单位开展的道路、桥梁、隧道及交通安全设施日常巡查、保养以及小修作业进行监督，保障道路交通设施完好。科学合理推进日常养护、抢修工程项目等工作提供技术支持。</t>
  </si>
  <si>
    <t>完成我局日常养护项等进行履约考核。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</si>
  <si>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</si>
  <si>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</si>
  <si>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</si>
  <si>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</si>
  <si>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</si>
  <si>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</si>
  <si>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</si>
  <si>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</si>
  <si>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</si>
  <si>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南山区道路设施管养范围</t>
  </si>
  <si>
    <t>管养道桥设施总面积1372.4万㎡，养护里程443.79公里。</t>
  </si>
  <si>
    <t>15.0</t>
  </si>
  <si>
    <t>质量指标</t>
  </si>
  <si>
    <t>保养、小修抽查合格率</t>
  </si>
  <si>
    <t>100%</t>
  </si>
  <si>
    <t>10.0</t>
  </si>
  <si>
    <t>时效指标</t>
  </si>
  <si>
    <t>完工及时率</t>
  </si>
  <si>
    <t>成本指标</t>
  </si>
  <si>
    <t>成本控制情况</t>
  </si>
  <si>
    <t>效益指标</t>
  </si>
  <si>
    <t>经济效益指标</t>
  </si>
  <si>
    <t>不适用</t>
  </si>
  <si>
    <t>0.0</t>
  </si>
  <si>
    <t>社会效益指标</t>
  </si>
  <si>
    <t>设施完好率</t>
  </si>
  <si>
    <t>&gt;80%</t>
  </si>
  <si>
    <t>30.0</t>
  </si>
  <si>
    <t>生态效益指标</t>
  </si>
  <si>
    <t>满意度指标</t>
  </si>
  <si>
    <t>群众投诉率</t>
  </si>
  <si>
    <t>&lt;3%（同比上年下降）</t>
  </si>
  <si>
    <t>0%</t>
  </si>
  <si>
    <t>5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</si>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</sst>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1" fillId="20" borderId="15" applyNumberFormat="0" applyAlignment="0" applyProtection="0">
      <alignment vertical="center"/>
    </xf>
    <xf numFmtId="0" fontId="23" fillId="20" borderId="9" applyNumberFormat="0" applyAlignment="0" applyProtection="0">
      <alignment vertical="center"/>
    </xf>
    <xf numFmtId="0" fontId="24" fillId="22" borderId="16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zoomScale="115" zoomScaleNormal="115" topLeftCell="A5" workbookViewId="0">
      <selection activeCell="L7" sqref="L7"/>
    </sheetView>
  </sheetViews>
  <sheetFormatPr defaultColWidth="9" defaultRowHeight="13.5"/>
  <cols>
    <col min="2" max="2" width="12.625" customWidth="1"/>
    <col min="3" max="3" width="15.625" customWidth="1"/>
    <col min="4" max="4" width="22.3833333333333" customWidth="1"/>
    <col min="5" max="5" width="19.8916666666667" customWidth="1"/>
    <col min="6" max="6" width="18.4666666666667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16.5" spans="1:9">
      <c r="A2" s="3" t="s">
        <v>1</v>
      </c>
      <c r="B2" s="4" t="s">
        <v>2</v>
      </c>
      <c r="C2" s="5"/>
      <c r="D2" s="5"/>
      <c r="E2" s="6"/>
      <c r="F2" s="3" t="s">
        <v>3</v>
      </c>
      <c r="G2" s="7">
        <v>12493200</v>
      </c>
      <c r="H2" s="7"/>
      <c r="I2" s="7"/>
    </row>
    <row r="3" ht="16.5" spans="1:9">
      <c r="A3" s="3" t="s">
        <v>4</v>
      </c>
      <c r="B3" s="4" t="s">
        <v>5</v>
      </c>
      <c r="C3" s="5"/>
      <c r="D3" s="5"/>
      <c r="E3" s="6"/>
      <c r="F3" s="3" t="s">
        <v>6</v>
      </c>
      <c r="G3" s="7" t="s">
        <v>7</v>
      </c>
      <c r="H3" s="7"/>
      <c r="I3" s="7"/>
    </row>
    <row r="4" ht="16.5" spans="1:9">
      <c r="A4" s="8" t="s">
        <v>8</v>
      </c>
      <c r="B4" s="9"/>
      <c r="C4" s="9"/>
      <c r="D4" s="10" t="s">
        <v>9</v>
      </c>
      <c r="E4" s="10" t="s">
        <v>10</v>
      </c>
      <c r="F4" s="10" t="s">
        <v>11</v>
      </c>
      <c r="G4" s="10" t="s">
        <v>12</v>
      </c>
      <c r="H4" s="10" t="s">
        <v>13</v>
      </c>
      <c r="I4" s="10" t="s">
        <v>14</v>
      </c>
    </row>
    <row r="5" ht="16.5" spans="1:10">
      <c r="A5" s="11"/>
      <c r="B5" s="10" t="s">
        <v>15</v>
      </c>
      <c r="C5" s="10"/>
      <c r="D5" s="12">
        <v>4164400</v>
      </c>
      <c r="E5" s="12">
        <v>4164400</v>
      </c>
      <c r="F5" s="12">
        <v>4164400</v>
      </c>
      <c r="G5" s="13">
        <v>10</v>
      </c>
      <c r="H5" s="12">
        <f>IF(AND(E5=0,F5=0),1,IF(E5=0,0,ROUND(F5/E5,2)))</f>
        <v>1</v>
      </c>
      <c r="I5" s="12">
        <f>ROUND(H5*G5,2)</f>
        <v>10</v>
      </c>
      <c r="J5" s="35">
        <v>85</v>
      </c>
    </row>
    <row r="6" ht="16.5" spans="1:9">
      <c r="A6" s="11"/>
      <c r="B6" s="14" t="s">
        <v>16</v>
      </c>
      <c r="C6" s="15"/>
      <c r="D6" s="12">
        <v>4164400</v>
      </c>
      <c r="E6" s="12">
        <v>4164400</v>
      </c>
      <c r="F6" s="12">
        <v>4164400</v>
      </c>
      <c r="G6" s="7" t="s">
        <v>17</v>
      </c>
      <c r="H6" s="12">
        <f t="shared" ref="H6:H8" si="0">IF(E6=0,0,ROUND(F6/E6,2))</f>
        <v>1</v>
      </c>
      <c r="I6" s="7" t="s">
        <v>17</v>
      </c>
    </row>
    <row r="7" ht="16.5" spans="1:9">
      <c r="A7" s="11"/>
      <c r="B7" s="14" t="s">
        <v>18</v>
      </c>
      <c r="C7" s="15"/>
      <c r="D7" s="12">
        <v>0</v>
      </c>
      <c r="E7" s="12">
        <v>0</v>
      </c>
      <c r="F7" s="12">
        <v>0</v>
      </c>
      <c r="G7" s="7" t="s">
        <v>17</v>
      </c>
      <c r="H7" s="12">
        <f t="shared" si="0"/>
        <v>0</v>
      </c>
      <c r="I7" s="7" t="s">
        <v>17</v>
      </c>
    </row>
    <row r="8" ht="16.5" spans="1:9">
      <c r="A8" s="16"/>
      <c r="B8" s="17" t="s">
        <v>19</v>
      </c>
      <c r="C8" s="17"/>
      <c r="D8" s="12">
        <f>D5-D6-D7</f>
        <v>0</v>
      </c>
      <c r="E8" s="12">
        <f>E5-E6-E7</f>
        <v>0</v>
      </c>
      <c r="F8" s="12">
        <f>F5-F6-F7</f>
        <v>0</v>
      </c>
      <c r="G8" s="7" t="s">
        <v>17</v>
      </c>
      <c r="H8" s="12">
        <f t="shared" si="0"/>
        <v>0</v>
      </c>
      <c r="I8" s="7" t="s">
        <v>17</v>
      </c>
    </row>
    <row r="9" ht="16.5" spans="1:9">
      <c r="A9" s="18" t="s">
        <v>20</v>
      </c>
      <c r="B9" s="19" t="s">
        <v>21</v>
      </c>
      <c r="C9" s="20"/>
      <c r="D9" s="20"/>
      <c r="E9" s="21"/>
      <c r="F9" s="22" t="s">
        <v>22</v>
      </c>
      <c r="G9" s="22"/>
      <c r="H9" s="22"/>
      <c r="I9" s="22"/>
    </row>
    <row r="10" ht="87" customHeight="1" spans="1:9">
      <c r="A10" s="18"/>
      <c r="B10" s="23" t="s">
        <v>23</v>
      </c>
      <c r="C10" s="24"/>
      <c r="D10" s="24"/>
      <c r="E10" s="25"/>
      <c r="F10" s="26" t="s">
        <v>24</v>
      </c>
      <c r="G10" s="26"/>
      <c r="H10" s="26"/>
      <c r="I10" s="26"/>
    </row>
    <row r="11" ht="20.25" customHeight="1" spans="1:9">
      <c r="A11" s="18" t="s">
        <v>25</v>
      </c>
      <c r="B11" s="27" t="s">
        <v>26</v>
      </c>
      <c r="C11" s="27" t="s">
        <v>27</v>
      </c>
      <c r="D11" s="27" t="s">
        <v>28</v>
      </c>
      <c r="E11" s="27" t="s">
        <v>29</v>
      </c>
      <c r="F11" s="27" t="s">
        <v>30</v>
      </c>
      <c r="G11" s="27" t="s">
        <v>12</v>
      </c>
      <c r="H11" s="27" t="s">
        <v>14</v>
      </c>
      <c r="I11" s="36" t="s">
        <v>31</v>
      </c>
    </row>
    <row r="12" s="1" customFormat="1" ht="62" customHeight="1" spans="1:9">
      <c r="A12" s="28"/>
      <c r="B12" s="29" t="s">
        <v>32</v>
      </c>
      <c r="C12" s="30" t="s">
        <v>33</v>
      </c>
      <c r="D12" s="31" t="s">
        <v>34</v>
      </c>
      <c r="E12" s="31" t="s">
        <v>35</v>
      </c>
      <c r="F12" s="31" t="s">
        <v>35</v>
      </c>
      <c r="G12" s="26" t="s">
        <v>36</v>
      </c>
      <c r="H12" s="26" t="s">
        <v>36</v>
      </c>
      <c r="I12" s="26"/>
    </row>
    <row r="13" ht="16.5" customHeight="1" spans="1:9">
      <c r="A13" s="28"/>
      <c r="B13" s="29" t="s">
        <v>32</v>
      </c>
      <c r="C13" s="30" t="s">
        <v>37</v>
      </c>
      <c r="D13" s="7" t="s">
        <v>38</v>
      </c>
      <c r="E13" s="7" t="s">
        <v>39</v>
      </c>
      <c r="F13" s="7" t="s">
        <v>39</v>
      </c>
      <c r="G13" s="7" t="s">
        <v>40</v>
      </c>
      <c r="H13" s="7" t="s">
        <v>40</v>
      </c>
      <c r="I13" s="7"/>
    </row>
    <row r="14" ht="16.5" customHeight="1" spans="1:9">
      <c r="A14" s="28"/>
      <c r="B14" s="29" t="s">
        <v>32</v>
      </c>
      <c r="C14" s="30" t="s">
        <v>41</v>
      </c>
      <c r="D14" s="7" t="s">
        <v>42</v>
      </c>
      <c r="E14" s="7" t="s">
        <v>39</v>
      </c>
      <c r="F14" s="7" t="s">
        <v>39</v>
      </c>
      <c r="G14" s="7" t="s">
        <v>40</v>
      </c>
      <c r="H14" s="7" t="s">
        <v>40</v>
      </c>
      <c r="I14" s="7"/>
    </row>
    <row r="15" ht="16.5" customHeight="1" spans="1:9">
      <c r="A15" s="28"/>
      <c r="B15" s="29" t="s">
        <v>32</v>
      </c>
      <c r="C15" s="30" t="s">
        <v>43</v>
      </c>
      <c r="D15" s="7" t="s">
        <v>44</v>
      </c>
      <c r="E15" s="7" t="s">
        <v>39</v>
      </c>
      <c r="F15" s="7" t="s">
        <v>39</v>
      </c>
      <c r="G15" s="7" t="s">
        <v>36</v>
      </c>
      <c r="H15" s="7" t="s">
        <v>36</v>
      </c>
      <c r="I15" s="7"/>
    </row>
    <row r="16" ht="16.5" customHeight="1" spans="1:9">
      <c r="A16" s="28"/>
      <c r="B16" s="29" t="s">
        <v>45</v>
      </c>
      <c r="C16" s="30" t="s">
        <v>46</v>
      </c>
      <c r="D16" s="7" t="s">
        <v>47</v>
      </c>
      <c r="E16" s="7" t="s">
        <v>47</v>
      </c>
      <c r="F16" s="7" t="s">
        <v>47</v>
      </c>
      <c r="G16" s="7" t="s">
        <v>48</v>
      </c>
      <c r="H16" s="7" t="s">
        <v>48</v>
      </c>
      <c r="I16" s="7"/>
    </row>
    <row r="17" ht="16.5" customHeight="1" spans="1:9">
      <c r="A17" s="28"/>
      <c r="B17" s="29" t="s">
        <v>45</v>
      </c>
      <c r="C17" s="30" t="s">
        <v>49</v>
      </c>
      <c r="D17" s="7" t="s">
        <v>50</v>
      </c>
      <c r="E17" s="7" t="s">
        <v>51</v>
      </c>
      <c r="F17" s="7" t="s">
        <v>39</v>
      </c>
      <c r="G17" s="7" t="s">
        <v>52</v>
      </c>
      <c r="H17" s="7" t="s">
        <v>52</v>
      </c>
      <c r="I17" s="7"/>
    </row>
    <row r="18" ht="16.5" customHeight="1" spans="1:9">
      <c r="A18" s="28"/>
      <c r="B18" s="29" t="s">
        <v>45</v>
      </c>
      <c r="C18" s="30" t="s">
        <v>53</v>
      </c>
      <c r="D18" s="7" t="s">
        <v>47</v>
      </c>
      <c r="E18" s="7" t="s">
        <v>47</v>
      </c>
      <c r="F18" s="7" t="s">
        <v>47</v>
      </c>
      <c r="G18" s="7" t="s">
        <v>48</v>
      </c>
      <c r="H18" s="7" t="s">
        <v>48</v>
      </c>
      <c r="I18" s="7"/>
    </row>
    <row r="19" ht="35" customHeight="1" spans="1:9">
      <c r="A19" s="28"/>
      <c r="B19" s="29" t="s">
        <v>45</v>
      </c>
      <c r="C19" s="30" t="s">
        <v>54</v>
      </c>
      <c r="D19" s="26" t="s">
        <v>55</v>
      </c>
      <c r="E19" s="26" t="s">
        <v>56</v>
      </c>
      <c r="F19" s="26" t="s">
        <v>57</v>
      </c>
      <c r="G19" s="26" t="s">
        <v>40</v>
      </c>
      <c r="H19" s="26" t="s">
        <v>58</v>
      </c>
      <c r="I19" s="31"/>
    </row>
    <row r="20" ht="16.5" customHeight="1" spans="1:9">
      <c r="A20" s="32"/>
      <c r="B20" s="33" t="s">
        <v>59</v>
      </c>
      <c r="C20" s="33"/>
      <c r="D20" s="33"/>
      <c r="E20" s="33"/>
      <c r="F20" s="33"/>
      <c r="G20" s="34">
        <v>100</v>
      </c>
      <c r="H20" s="7">
        <f>I5+J5</f>
        <v>95</v>
      </c>
      <c r="I20" s="37"/>
    </row>
  </sheetData>
  <mergeCells count="20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</mergeCells>
  <pageMargins left="0.7" right="0.7" top="0.75" bottom="0.75" header="0.3" footer="0.3"/>
  <pageSetup paperSize="9" orientation="portrait"/>
  <headerFooter/>
  <ignoredErrors>
    <ignoredError sqref="E13:H19 G12:H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张瑜</cp:lastModifiedBy>
  <dcterms:created xsi:type="dcterms:W3CDTF">2015-06-05T18:19:00Z</dcterms:created>
  <dcterms:modified xsi:type="dcterms:W3CDTF">2022-10-13T06:29:10Z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